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60" yWindow="2700" windowWidth="18435" windowHeight="11640"/>
  </bookViews>
  <sheets>
    <sheet name="信工" sheetId="2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51" i="2" l="1"/>
  <c r="E50" i="2"/>
  <c r="E49" i="2"/>
  <c r="E45" i="2"/>
  <c r="E47" i="2"/>
  <c r="E48" i="2"/>
  <c r="E46" i="2"/>
  <c r="L41" i="2"/>
  <c r="N41" i="2" s="1"/>
  <c r="E41" i="2"/>
  <c r="L40" i="2"/>
  <c r="N40" i="2" s="1"/>
  <c r="E40" i="2"/>
  <c r="L44" i="2"/>
  <c r="N44" i="2" s="1"/>
  <c r="E44" i="2"/>
  <c r="L43" i="2"/>
  <c r="N43" i="2" s="1"/>
  <c r="E43" i="2"/>
  <c r="L42" i="2"/>
  <c r="N42" i="2" s="1"/>
  <c r="E42" i="2"/>
  <c r="L39" i="2"/>
  <c r="N39" i="2" s="1"/>
  <c r="E39" i="2"/>
  <c r="L38" i="2"/>
  <c r="N38" i="2" s="1"/>
  <c r="E38" i="2"/>
  <c r="L37" i="2"/>
  <c r="N37" i="2" s="1"/>
  <c r="E37" i="2"/>
  <c r="L36" i="2"/>
  <c r="N36" i="2" s="1"/>
  <c r="E36" i="2"/>
  <c r="L35" i="2"/>
  <c r="N35" i="2" s="1"/>
  <c r="E35" i="2"/>
  <c r="L34" i="2"/>
  <c r="N34" i="2" s="1"/>
  <c r="E34" i="2"/>
  <c r="L33" i="2"/>
  <c r="N33" i="2" s="1"/>
  <c r="E33" i="2"/>
  <c r="L32" i="2"/>
  <c r="N32" i="2" s="1"/>
  <c r="E32" i="2"/>
  <c r="L31" i="2"/>
  <c r="N31" i="2" s="1"/>
  <c r="E31" i="2"/>
  <c r="L30" i="2"/>
  <c r="N30" i="2" s="1"/>
  <c r="E30" i="2"/>
  <c r="L29" i="2"/>
  <c r="N29" i="2" s="1"/>
  <c r="E29" i="2"/>
  <c r="L28" i="2"/>
  <c r="N28" i="2" s="1"/>
  <c r="E28" i="2"/>
  <c r="L27" i="2"/>
  <c r="N27" i="2" s="1"/>
  <c r="E27" i="2"/>
  <c r="L26" i="2"/>
  <c r="N26" i="2" s="1"/>
  <c r="E26" i="2"/>
  <c r="L25" i="2"/>
  <c r="N25" i="2" s="1"/>
  <c r="E25" i="2"/>
  <c r="L24" i="2"/>
  <c r="N24" i="2" s="1"/>
  <c r="E24" i="2"/>
  <c r="L23" i="2"/>
  <c r="N23" i="2" s="1"/>
  <c r="E23" i="2"/>
  <c r="L22" i="2"/>
  <c r="N22" i="2" s="1"/>
  <c r="E22" i="2"/>
  <c r="L21" i="2"/>
  <c r="N21" i="2" s="1"/>
  <c r="E21" i="2"/>
  <c r="L20" i="2"/>
  <c r="N20" i="2" s="1"/>
  <c r="E20" i="2"/>
  <c r="L19" i="2"/>
  <c r="N19" i="2" s="1"/>
  <c r="E19" i="2"/>
  <c r="L18" i="2"/>
  <c r="N18" i="2" s="1"/>
  <c r="E18" i="2"/>
  <c r="L17" i="2"/>
  <c r="N17" i="2" s="1"/>
  <c r="E17" i="2"/>
  <c r="L16" i="2"/>
  <c r="N16" i="2" s="1"/>
  <c r="E16" i="2"/>
  <c r="L15" i="2"/>
  <c r="N15" i="2" s="1"/>
  <c r="E15" i="2"/>
  <c r="L14" i="2"/>
  <c r="N14" i="2" s="1"/>
  <c r="E14" i="2"/>
  <c r="L13" i="2"/>
  <c r="N13" i="2" s="1"/>
  <c r="E13" i="2"/>
  <c r="L12" i="2"/>
  <c r="N12" i="2" s="1"/>
  <c r="E12" i="2"/>
  <c r="L11" i="2"/>
  <c r="N11" i="2" s="1"/>
  <c r="E11" i="2"/>
  <c r="L10" i="2"/>
  <c r="N10" i="2" s="1"/>
  <c r="E10" i="2"/>
  <c r="L9" i="2"/>
  <c r="N9" i="2" s="1"/>
  <c r="E9" i="2"/>
  <c r="L8" i="2"/>
  <c r="N8" i="2" s="1"/>
  <c r="E8" i="2"/>
  <c r="L7" i="2"/>
  <c r="N7" i="2" s="1"/>
  <c r="E7" i="2"/>
  <c r="L6" i="2"/>
  <c r="N6" i="2" s="1"/>
  <c r="E6" i="2"/>
  <c r="L5" i="2"/>
  <c r="N5" i="2" s="1"/>
  <c r="E5" i="2"/>
</calcChain>
</file>

<file path=xl/sharedStrings.xml><?xml version="1.0" encoding="utf-8"?>
<sst xmlns="http://schemas.openxmlformats.org/spreadsheetml/2006/main" count="238" uniqueCount="151">
  <si>
    <t>专业</t>
  </si>
  <si>
    <t>学号</t>
  </si>
  <si>
    <t>姓名</t>
  </si>
  <si>
    <t>手机号</t>
  </si>
  <si>
    <t>学业成绩</t>
    <phoneticPr fontId="1" type="noConversion"/>
  </si>
  <si>
    <t>性别</t>
    <phoneticPr fontId="1" type="noConversion"/>
  </si>
  <si>
    <t>学业成绩</t>
  </si>
  <si>
    <t>学业成绩专业排名</t>
    <phoneticPr fontId="6" type="noConversion"/>
  </si>
  <si>
    <t>论文、专利</t>
    <phoneticPr fontId="6" type="noConversion"/>
  </si>
  <si>
    <t>综合成绩</t>
    <phoneticPr fontId="6" type="noConversion"/>
  </si>
  <si>
    <t>面试成绩</t>
    <phoneticPr fontId="6" type="noConversion"/>
  </si>
  <si>
    <t>推免总成绩（录取总成绩）</t>
    <phoneticPr fontId="6" type="noConversion"/>
  </si>
  <si>
    <t>综合成绩=学业成绩+综素分*10%+论文专利，推免总成绩=录取总成绩=综合成绩*80%+面试成绩*20%</t>
    <phoneticPr fontId="1" type="noConversion"/>
  </si>
  <si>
    <t>综合素质加分*10%</t>
    <phoneticPr fontId="6" type="noConversion"/>
  </si>
  <si>
    <t>英语成绩（六级或托福、雅思）成绩</t>
    <phoneticPr fontId="1" type="noConversion"/>
  </si>
  <si>
    <t>序号</t>
    <phoneticPr fontId="1" type="noConversion"/>
  </si>
  <si>
    <t>资格来源</t>
    <phoneticPr fontId="1" type="noConversion"/>
  </si>
  <si>
    <t>六级552</t>
  </si>
  <si>
    <t>六级498</t>
  </si>
  <si>
    <t>信息工程2014级免试研究生推荐结果</t>
    <phoneticPr fontId="1" type="noConversion"/>
  </si>
  <si>
    <t>李梦圆</t>
  </si>
  <si>
    <t>六级595 托福98</t>
  </si>
  <si>
    <t>1/169</t>
    <phoneticPr fontId="13" type="noConversion"/>
  </si>
  <si>
    <t>2</t>
  </si>
  <si>
    <t>吕珂杰</t>
  </si>
  <si>
    <t>六级538</t>
  </si>
  <si>
    <t>2/169</t>
    <phoneticPr fontId="13" type="noConversion"/>
  </si>
  <si>
    <t>王兴路</t>
  </si>
  <si>
    <t>3/169</t>
    <phoneticPr fontId="13" type="noConversion"/>
  </si>
  <si>
    <t>何映晖</t>
  </si>
  <si>
    <t>TOEFL:76</t>
    <phoneticPr fontId="13" type="noConversion"/>
  </si>
  <si>
    <t>5/169</t>
    <phoneticPr fontId="13" type="noConversion"/>
  </si>
  <si>
    <t>章致好</t>
    <rPh sb="0" eb="1">
      <t>zhang'zhi'h</t>
    </rPh>
    <phoneticPr fontId="13" type="noConversion"/>
  </si>
  <si>
    <t>六级580 托福90 四级621</t>
    <rPh sb="0" eb="1">
      <t>liu'ji</t>
    </rPh>
    <rPh sb="6" eb="7">
      <t>tuo'f</t>
    </rPh>
    <rPh sb="11" eb="12">
      <t>si'ji</t>
    </rPh>
    <phoneticPr fontId="13" type="noConversion"/>
  </si>
  <si>
    <t>6/169</t>
    <phoneticPr fontId="13" type="noConversion"/>
  </si>
  <si>
    <t>胡棋昱</t>
  </si>
  <si>
    <t>六级585 托福91</t>
  </si>
  <si>
    <t>12/169</t>
    <phoneticPr fontId="13" type="noConversion"/>
  </si>
  <si>
    <t>彭思达</t>
    <rPh sb="0" eb="1">
      <t>peng si da</t>
    </rPh>
    <phoneticPr fontId="16" type="noConversion"/>
  </si>
  <si>
    <t>六级530</t>
  </si>
  <si>
    <t>14/169</t>
    <phoneticPr fontId="13" type="noConversion"/>
  </si>
  <si>
    <t>金涛</t>
  </si>
  <si>
    <t>六级501</t>
    <phoneticPr fontId="13" type="noConversion"/>
  </si>
  <si>
    <t>11/169</t>
    <phoneticPr fontId="13" type="noConversion"/>
  </si>
  <si>
    <t>陈敏珍</t>
  </si>
  <si>
    <t>15/169</t>
    <phoneticPr fontId="13" type="noConversion"/>
  </si>
  <si>
    <t>张雨欣</t>
  </si>
  <si>
    <t>六级594</t>
  </si>
  <si>
    <t>24/169</t>
    <phoneticPr fontId="13" type="noConversion"/>
  </si>
  <si>
    <t>刘耀</t>
  </si>
  <si>
    <t>六级510</t>
  </si>
  <si>
    <t>16/169</t>
    <phoneticPr fontId="13" type="noConversion"/>
  </si>
  <si>
    <t>叶育文</t>
    <phoneticPr fontId="13" type="noConversion"/>
  </si>
  <si>
    <t>六级：519</t>
  </si>
  <si>
    <t>18/169</t>
    <phoneticPr fontId="13" type="noConversion"/>
  </si>
  <si>
    <t>乔程昱</t>
  </si>
  <si>
    <t>六级492 托福86</t>
    <phoneticPr fontId="13" type="noConversion"/>
  </si>
  <si>
    <t>20/169</t>
    <phoneticPr fontId="13" type="noConversion"/>
  </si>
  <si>
    <t>董峻廷</t>
  </si>
  <si>
    <t>六级467</t>
  </si>
  <si>
    <t>28/169</t>
    <phoneticPr fontId="13" type="noConversion"/>
  </si>
  <si>
    <t>陶拓旻</t>
  </si>
  <si>
    <t>六级578</t>
  </si>
  <si>
    <t>17/169</t>
    <phoneticPr fontId="13" type="noConversion"/>
  </si>
  <si>
    <t>钱琦</t>
  </si>
  <si>
    <t>六级457</t>
  </si>
  <si>
    <t>26/169</t>
    <phoneticPr fontId="13" type="noConversion"/>
  </si>
  <si>
    <t>李秉恒</t>
  </si>
  <si>
    <t>六级430</t>
  </si>
  <si>
    <t>45/169</t>
    <phoneticPr fontId="13" type="noConversion"/>
  </si>
  <si>
    <t>0.5</t>
  </si>
  <si>
    <t>高尚</t>
  </si>
  <si>
    <t>六级602托福101</t>
  </si>
  <si>
    <t>22/169</t>
    <phoneticPr fontId="13" type="noConversion"/>
  </si>
  <si>
    <t>蒲削锟</t>
  </si>
  <si>
    <t>六级539</t>
  </si>
  <si>
    <t>21/169</t>
    <phoneticPr fontId="13" type="noConversion"/>
  </si>
  <si>
    <t>丘耿鑫</t>
  </si>
  <si>
    <t>30/169</t>
    <phoneticPr fontId="13" type="noConversion"/>
  </si>
  <si>
    <t>杨铎</t>
  </si>
  <si>
    <t>CET6 578</t>
  </si>
  <si>
    <t>64/169</t>
    <phoneticPr fontId="13" type="noConversion"/>
  </si>
  <si>
    <t>邝昊泽</t>
  </si>
  <si>
    <t>CET-6 506</t>
  </si>
  <si>
    <t>48/169</t>
    <phoneticPr fontId="13" type="noConversion"/>
  </si>
  <si>
    <t>何致远</t>
  </si>
  <si>
    <t>六级502</t>
    <phoneticPr fontId="13" type="noConversion"/>
  </si>
  <si>
    <t>37/169</t>
    <phoneticPr fontId="13" type="noConversion"/>
  </si>
  <si>
    <t>阮颖颖</t>
    <rPh sb="0" eb="1">
      <t>r'y'y</t>
    </rPh>
    <phoneticPr fontId="13" type="noConversion"/>
  </si>
  <si>
    <t>六级476</t>
    <rPh sb="0" eb="1">
      <t>liu ji</t>
    </rPh>
    <phoneticPr fontId="13" type="noConversion"/>
  </si>
  <si>
    <t>29/169</t>
    <phoneticPr fontId="13" type="noConversion"/>
  </si>
  <si>
    <t>张义然</t>
  </si>
  <si>
    <t>雅思6.0</t>
  </si>
  <si>
    <t>31/169</t>
    <phoneticPr fontId="13" type="noConversion"/>
  </si>
  <si>
    <t>陈紫燕</t>
  </si>
  <si>
    <t>33/169</t>
    <phoneticPr fontId="13" type="noConversion"/>
  </si>
  <si>
    <t>胡忆晨</t>
  </si>
  <si>
    <t>23/169</t>
    <phoneticPr fontId="13" type="noConversion"/>
  </si>
  <si>
    <t>申世博</t>
  </si>
  <si>
    <t>4级532，6级434</t>
  </si>
  <si>
    <t>38/169</t>
    <phoneticPr fontId="13" type="noConversion"/>
  </si>
  <si>
    <t>章卢译心</t>
  </si>
  <si>
    <t>六级458</t>
  </si>
  <si>
    <t>52/169</t>
    <phoneticPr fontId="13" type="noConversion"/>
  </si>
  <si>
    <t>沈锡聪</t>
    <phoneticPr fontId="13" type="noConversion"/>
  </si>
  <si>
    <t>六级508</t>
    <phoneticPr fontId="13" type="noConversion"/>
  </si>
  <si>
    <t>27/169</t>
    <phoneticPr fontId="13" type="noConversion"/>
  </si>
  <si>
    <t>陆杨思旖</t>
  </si>
  <si>
    <t>77/169</t>
    <phoneticPr fontId="13" type="noConversion"/>
  </si>
  <si>
    <t>李可欣</t>
  </si>
  <si>
    <t>46/169</t>
    <phoneticPr fontId="13" type="noConversion"/>
  </si>
  <si>
    <t>董晨语</t>
  </si>
  <si>
    <t>六级 566</t>
  </si>
  <si>
    <t>42/169</t>
    <phoneticPr fontId="13" type="noConversion"/>
  </si>
  <si>
    <t>延燕飞</t>
  </si>
  <si>
    <t>53/169</t>
    <phoneticPr fontId="13" type="noConversion"/>
  </si>
  <si>
    <t>李铭</t>
  </si>
  <si>
    <t>55/169</t>
    <phoneticPr fontId="13" type="noConversion"/>
  </si>
  <si>
    <t>王泽龙</t>
  </si>
  <si>
    <t>411（六级）</t>
  </si>
  <si>
    <t>82/169</t>
    <phoneticPr fontId="13" type="noConversion"/>
  </si>
  <si>
    <t>李安</t>
  </si>
  <si>
    <t>托福102、六级532</t>
  </si>
  <si>
    <t>62/169</t>
    <phoneticPr fontId="13" type="noConversion"/>
  </si>
  <si>
    <t>吴思铭</t>
  </si>
  <si>
    <t>49/169</t>
    <phoneticPr fontId="13" type="noConversion"/>
  </si>
  <si>
    <t>林沛颖</t>
  </si>
  <si>
    <t>90/169</t>
    <phoneticPr fontId="13" type="noConversion"/>
  </si>
  <si>
    <t>王均意</t>
  </si>
  <si>
    <t>74/169</t>
    <phoneticPr fontId="13" type="noConversion"/>
  </si>
  <si>
    <t>信息工程</t>
    <phoneticPr fontId="1" type="noConversion"/>
  </si>
  <si>
    <t>信电学院</t>
    <phoneticPr fontId="1" type="noConversion"/>
  </si>
  <si>
    <t>信电学院卓越计划</t>
    <phoneticPr fontId="1" type="noConversion"/>
  </si>
  <si>
    <t>候补1</t>
    <phoneticPr fontId="1" type="noConversion"/>
  </si>
  <si>
    <t>候补2</t>
    <phoneticPr fontId="1" type="noConversion"/>
  </si>
  <si>
    <t>候补3</t>
    <phoneticPr fontId="1" type="noConversion"/>
  </si>
  <si>
    <t>徐凯迪</t>
  </si>
  <si>
    <t>六级492</t>
  </si>
  <si>
    <t>么依璇</t>
  </si>
  <si>
    <t>CET6-466</t>
  </si>
  <si>
    <t>罗伦</t>
  </si>
  <si>
    <t>代安娜</t>
  </si>
  <si>
    <t>3140105559</t>
  </si>
  <si>
    <t>蔡雨</t>
  </si>
  <si>
    <t>竺院</t>
    <phoneticPr fontId="13" type="noConversion"/>
  </si>
  <si>
    <t>梁子原</t>
  </si>
  <si>
    <t>3140103765</t>
  </si>
  <si>
    <t>郑雨竹</t>
  </si>
  <si>
    <t>学科竞赛</t>
    <phoneticPr fontId="13" type="noConversion"/>
  </si>
  <si>
    <t>学科竞赛</t>
    <phoneticPr fontId="1" type="noConversion"/>
  </si>
  <si>
    <t>学科竞赛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</si>
</sst>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00_);[Red]\(0.0000\)"/>
    <numFmt numFmtId="177" formatCode="0.0000_ "/>
    <numFmt numFmtId="178" formatCode="0.0_);[Red]\(0.0\)"/>
  </numFmts>
  <fonts count="19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2"/>
      <charset val="134"/>
    </font>
    <font>
      <sz val="10"/>
      <name val="仿宋_GB2312"/>
      <family val="1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77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78" fontId="5" fillId="2" borderId="1" xfId="0" applyNumberFormat="1" applyFont="1" applyFill="1" applyBorder="1" applyAlignment="1">
      <alignment horizontal="left" vertical="center" wrapText="1"/>
    </xf>
    <xf numFmtId="178" fontId="0" fillId="0" borderId="0" xfId="0" applyNumberFormat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176" fontId="5" fillId="2" borderId="1" xfId="0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177" fontId="12" fillId="0" borderId="1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177" fontId="15" fillId="0" borderId="1" xfId="0" applyNumberFormat="1" applyFont="1" applyBorder="1" applyAlignment="1">
      <alignment horizontal="left" vertical="center"/>
    </xf>
    <xf numFmtId="0" fontId="12" fillId="0" borderId="1" xfId="1" applyFont="1" applyBorder="1" applyAlignment="1">
      <alignment horizontal="left" vertical="center"/>
    </xf>
    <xf numFmtId="177" fontId="15" fillId="0" borderId="1" xfId="1" applyNumberFormat="1" applyFont="1" applyBorder="1" applyAlignment="1">
      <alignment horizontal="left" vertical="center"/>
    </xf>
    <xf numFmtId="0" fontId="14" fillId="0" borderId="1" xfId="3" applyFont="1" applyBorder="1" applyAlignment="1">
      <alignment horizontal="left" vertical="center"/>
    </xf>
    <xf numFmtId="0" fontId="12" fillId="0" borderId="1" xfId="3" applyFont="1" applyBorder="1" applyAlignment="1">
      <alignment horizontal="left" vertical="center"/>
    </xf>
    <xf numFmtId="177" fontId="15" fillId="0" borderId="1" xfId="3" applyNumberFormat="1" applyFont="1" applyBorder="1" applyAlignment="1">
      <alignment horizontal="left" vertical="center"/>
    </xf>
    <xf numFmtId="0" fontId="12" fillId="0" borderId="1" xfId="4" applyFont="1" applyBorder="1" applyAlignment="1">
      <alignment horizontal="left" vertical="center"/>
    </xf>
    <xf numFmtId="177" fontId="15" fillId="0" borderId="1" xfId="4" applyNumberFormat="1" applyFont="1" applyBorder="1" applyAlignment="1">
      <alignment horizontal="left" vertical="center"/>
    </xf>
    <xf numFmtId="177" fontId="15" fillId="0" borderId="1" xfId="5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177" fontId="15" fillId="0" borderId="1" xfId="0" applyNumberFormat="1" applyFont="1" applyFill="1" applyBorder="1" applyAlignment="1">
      <alignment horizontal="left" vertical="center"/>
    </xf>
    <xf numFmtId="0" fontId="12" fillId="0" borderId="1" xfId="6" applyFont="1" applyBorder="1" applyAlignment="1">
      <alignment horizontal="left" vertical="center"/>
    </xf>
    <xf numFmtId="0" fontId="12" fillId="0" borderId="1" xfId="7" applyFont="1" applyBorder="1" applyAlignment="1">
      <alignment horizontal="left" vertical="center"/>
    </xf>
    <xf numFmtId="0" fontId="12" fillId="0" borderId="1" xfId="8" applyFont="1" applyBorder="1" applyAlignment="1">
      <alignment horizontal="left" vertical="center"/>
    </xf>
    <xf numFmtId="177" fontId="15" fillId="0" borderId="1" xfId="9" applyNumberFormat="1" applyFont="1" applyBorder="1" applyAlignment="1">
      <alignment horizontal="left" vertical="center"/>
    </xf>
    <xf numFmtId="177" fontId="15" fillId="0" borderId="1" xfId="10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177" fontId="18" fillId="0" borderId="1" xfId="0" applyNumberFormat="1" applyFont="1" applyBorder="1" applyAlignment="1">
      <alignment horizontal="left" vertical="center"/>
    </xf>
    <xf numFmtId="0" fontId="12" fillId="0" borderId="1" xfId="11" applyFont="1" applyBorder="1" applyAlignment="1">
      <alignment horizontal="left" vertical="center"/>
    </xf>
    <xf numFmtId="177" fontId="15" fillId="0" borderId="1" xfId="12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177" fontId="15" fillId="3" borderId="5" xfId="0" applyNumberFormat="1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177" fontId="12" fillId="3" borderId="1" xfId="0" applyNumberFormat="1" applyFont="1" applyFill="1" applyBorder="1" applyAlignment="1">
      <alignment horizontal="left" vertical="center"/>
    </xf>
    <xf numFmtId="177" fontId="15" fillId="3" borderId="1" xfId="0" applyNumberFormat="1" applyFont="1" applyFill="1" applyBorder="1" applyAlignment="1">
      <alignment horizontal="left" vertical="center"/>
    </xf>
    <xf numFmtId="0" fontId="12" fillId="3" borderId="1" xfId="13" applyFont="1" applyFill="1" applyBorder="1" applyAlignment="1">
      <alignment horizontal="left" vertical="center"/>
    </xf>
    <xf numFmtId="177" fontId="15" fillId="3" borderId="1" xfId="13" applyNumberFormat="1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177" fontId="14" fillId="0" borderId="1" xfId="0" applyNumberFormat="1" applyFont="1" applyBorder="1" applyAlignment="1">
      <alignment horizontal="left" vertical="center"/>
    </xf>
  </cellXfs>
  <cellStyles count="14">
    <cellStyle name="常规" xfId="0" builtinId="0"/>
    <cellStyle name="常规 10" xfId="11"/>
    <cellStyle name="常规 10 2" xfId="12"/>
    <cellStyle name="常规 11" xfId="7"/>
    <cellStyle name="常规 11 2" xfId="10"/>
    <cellStyle name="常规 12" xfId="5"/>
    <cellStyle name="常规 13" xfId="13"/>
    <cellStyle name="常规 2" xfId="2"/>
    <cellStyle name="常规 3" xfId="1"/>
    <cellStyle name="常规 4" xfId="3"/>
    <cellStyle name="常规 5" xfId="6"/>
    <cellStyle name="常规 6" xfId="4"/>
    <cellStyle name="常规 8" xfId="8"/>
    <cellStyle name="常规 8 2" xfId="9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201707-&#32473;&#26472;&#24314;&#20041;&#32769;&#24072;\1&#23398;&#29983;&#25104;&#32489;\2014&#32423;&#23398;&#29983;&#23398;&#19994;&#25104;&#32489;&#30456;&#2085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">
          <cell r="D4" t="str">
            <v>李国东</v>
          </cell>
          <cell r="E4" t="str">
            <v>男</v>
          </cell>
        </row>
        <row r="5">
          <cell r="D5" t="str">
            <v>孙启轩</v>
          </cell>
          <cell r="E5" t="str">
            <v>男</v>
          </cell>
        </row>
        <row r="6">
          <cell r="D6" t="str">
            <v>唐晨博</v>
          </cell>
          <cell r="E6" t="str">
            <v>男</v>
          </cell>
        </row>
        <row r="7">
          <cell r="D7" t="str">
            <v>季彬浩</v>
          </cell>
          <cell r="E7" t="str">
            <v>男</v>
          </cell>
        </row>
        <row r="8">
          <cell r="D8" t="str">
            <v>梁爽</v>
          </cell>
          <cell r="E8" t="str">
            <v>女</v>
          </cell>
        </row>
        <row r="9">
          <cell r="D9" t="str">
            <v>张泽超</v>
          </cell>
          <cell r="E9" t="str">
            <v>男</v>
          </cell>
        </row>
        <row r="10">
          <cell r="D10" t="str">
            <v>洪胤焕</v>
          </cell>
          <cell r="E10" t="str">
            <v>女</v>
          </cell>
        </row>
        <row r="11">
          <cell r="D11" t="str">
            <v>王凯</v>
          </cell>
          <cell r="E11" t="str">
            <v>男</v>
          </cell>
        </row>
        <row r="12">
          <cell r="D12" t="str">
            <v>丁如毅</v>
          </cell>
          <cell r="E12" t="str">
            <v>男</v>
          </cell>
        </row>
        <row r="13">
          <cell r="D13" t="str">
            <v>孙思佳</v>
          </cell>
          <cell r="E13" t="str">
            <v>女</v>
          </cell>
        </row>
        <row r="14">
          <cell r="D14" t="str">
            <v>俞函</v>
          </cell>
          <cell r="E14" t="str">
            <v>女</v>
          </cell>
        </row>
        <row r="15">
          <cell r="D15" t="str">
            <v>俞光华</v>
          </cell>
          <cell r="E15" t="str">
            <v>男</v>
          </cell>
        </row>
        <row r="16">
          <cell r="D16" t="str">
            <v>周宇鑫</v>
          </cell>
          <cell r="E16" t="str">
            <v>男</v>
          </cell>
        </row>
        <row r="17">
          <cell r="D17" t="str">
            <v>潘思成</v>
          </cell>
          <cell r="E17" t="str">
            <v>男</v>
          </cell>
        </row>
        <row r="18">
          <cell r="D18" t="str">
            <v>许鲁珉</v>
          </cell>
          <cell r="E18" t="str">
            <v>男</v>
          </cell>
        </row>
        <row r="19">
          <cell r="D19" t="str">
            <v>蒲削锟</v>
          </cell>
          <cell r="E19" t="str">
            <v>男</v>
          </cell>
        </row>
        <row r="20">
          <cell r="D20" t="str">
            <v>贺钿</v>
          </cell>
          <cell r="E20" t="str">
            <v>男</v>
          </cell>
        </row>
        <row r="21">
          <cell r="D21" t="str">
            <v>延燕飞</v>
          </cell>
          <cell r="E21" t="str">
            <v>女</v>
          </cell>
        </row>
        <row r="22">
          <cell r="D22" t="str">
            <v>么依璇</v>
          </cell>
          <cell r="E22" t="str">
            <v>女</v>
          </cell>
        </row>
        <row r="23">
          <cell r="D23" t="str">
            <v>刘派</v>
          </cell>
          <cell r="E23" t="str">
            <v>男</v>
          </cell>
        </row>
        <row r="24">
          <cell r="D24" t="str">
            <v>邝昊泽</v>
          </cell>
          <cell r="E24" t="str">
            <v>男</v>
          </cell>
        </row>
        <row r="25">
          <cell r="D25" t="str">
            <v>朱凯</v>
          </cell>
          <cell r="E25" t="str">
            <v>男</v>
          </cell>
        </row>
        <row r="26">
          <cell r="D26" t="str">
            <v>姜飞羽</v>
          </cell>
          <cell r="E26" t="str">
            <v>男</v>
          </cell>
        </row>
        <row r="27">
          <cell r="D27" t="str">
            <v>王倩倩</v>
          </cell>
          <cell r="E27" t="str">
            <v>女</v>
          </cell>
        </row>
        <row r="28">
          <cell r="D28" t="str">
            <v>林沛颖</v>
          </cell>
          <cell r="E28" t="str">
            <v>女</v>
          </cell>
        </row>
        <row r="29">
          <cell r="D29" t="str">
            <v>于浩晨</v>
          </cell>
          <cell r="E29" t="str">
            <v>男</v>
          </cell>
        </row>
        <row r="30">
          <cell r="D30" t="str">
            <v>赵宇晴</v>
          </cell>
          <cell r="E30" t="str">
            <v>女</v>
          </cell>
        </row>
        <row r="31">
          <cell r="D31" t="str">
            <v>时一舜</v>
          </cell>
          <cell r="E31" t="str">
            <v>男</v>
          </cell>
        </row>
        <row r="32">
          <cell r="D32" t="str">
            <v>李元贞</v>
          </cell>
          <cell r="E32" t="str">
            <v>男</v>
          </cell>
        </row>
        <row r="33">
          <cell r="D33" t="str">
            <v>金涛</v>
          </cell>
          <cell r="E33" t="str">
            <v>男</v>
          </cell>
        </row>
        <row r="34">
          <cell r="D34" t="str">
            <v>周昕泽</v>
          </cell>
          <cell r="E34" t="str">
            <v>男</v>
          </cell>
        </row>
        <row r="35">
          <cell r="D35" t="str">
            <v>冯明泽</v>
          </cell>
          <cell r="E35" t="str">
            <v>男</v>
          </cell>
        </row>
        <row r="36">
          <cell r="D36" t="str">
            <v>张义然</v>
          </cell>
          <cell r="E36" t="str">
            <v>男</v>
          </cell>
        </row>
        <row r="37">
          <cell r="D37" t="str">
            <v>陆杨思旖</v>
          </cell>
          <cell r="E37" t="str">
            <v>女</v>
          </cell>
        </row>
        <row r="38">
          <cell r="D38" t="str">
            <v>金骥丰</v>
          </cell>
          <cell r="E38" t="str">
            <v>男</v>
          </cell>
        </row>
        <row r="39">
          <cell r="D39" t="str">
            <v>龚芙生</v>
          </cell>
          <cell r="E39" t="str">
            <v>男</v>
          </cell>
        </row>
        <row r="40">
          <cell r="D40" t="str">
            <v>楼奕超</v>
          </cell>
          <cell r="E40" t="str">
            <v>男</v>
          </cell>
        </row>
        <row r="41">
          <cell r="D41" t="str">
            <v>方轩</v>
          </cell>
          <cell r="E41" t="str">
            <v>男</v>
          </cell>
        </row>
        <row r="42">
          <cell r="D42" t="str">
            <v>徐天晴</v>
          </cell>
          <cell r="E42" t="str">
            <v>男</v>
          </cell>
        </row>
        <row r="43">
          <cell r="D43" t="str">
            <v>邬骞宇</v>
          </cell>
          <cell r="E43" t="str">
            <v>男</v>
          </cell>
        </row>
        <row r="44">
          <cell r="D44" t="str">
            <v>方桀</v>
          </cell>
          <cell r="E44" t="str">
            <v>男</v>
          </cell>
        </row>
        <row r="45">
          <cell r="D45" t="str">
            <v>吴思铭</v>
          </cell>
          <cell r="E45" t="str">
            <v>男</v>
          </cell>
        </row>
        <row r="46">
          <cell r="D46" t="str">
            <v>王嫣超</v>
          </cell>
          <cell r="E46" t="str">
            <v>女</v>
          </cell>
        </row>
        <row r="47">
          <cell r="D47" t="str">
            <v>杨世帆</v>
          </cell>
          <cell r="E47" t="str">
            <v>男</v>
          </cell>
        </row>
        <row r="48">
          <cell r="D48" t="str">
            <v>章卢译心</v>
          </cell>
          <cell r="E48" t="str">
            <v>男</v>
          </cell>
        </row>
        <row r="49">
          <cell r="D49" t="str">
            <v>李宇峰</v>
          </cell>
          <cell r="E49" t="str">
            <v>男</v>
          </cell>
        </row>
        <row r="50">
          <cell r="D50" t="str">
            <v>孙彬</v>
          </cell>
          <cell r="E50" t="str">
            <v>男</v>
          </cell>
        </row>
        <row r="51">
          <cell r="D51" t="str">
            <v>唐照华</v>
          </cell>
          <cell r="E51" t="str">
            <v>男</v>
          </cell>
        </row>
        <row r="52">
          <cell r="D52" t="str">
            <v>杨烁</v>
          </cell>
          <cell r="E52" t="str">
            <v>女</v>
          </cell>
        </row>
        <row r="53">
          <cell r="D53" t="str">
            <v>李梦圆</v>
          </cell>
          <cell r="E53" t="str">
            <v>女</v>
          </cell>
        </row>
        <row r="54">
          <cell r="D54" t="str">
            <v>桂麟</v>
          </cell>
          <cell r="E54" t="str">
            <v>男</v>
          </cell>
        </row>
        <row r="55">
          <cell r="D55" t="str">
            <v>申世博</v>
          </cell>
          <cell r="E55" t="str">
            <v>男</v>
          </cell>
        </row>
        <row r="56">
          <cell r="D56" t="str">
            <v>靳雨露</v>
          </cell>
          <cell r="E56" t="str">
            <v>女</v>
          </cell>
        </row>
        <row r="57">
          <cell r="D57" t="str">
            <v>张彦楷</v>
          </cell>
          <cell r="E57" t="str">
            <v>男</v>
          </cell>
        </row>
        <row r="58">
          <cell r="D58" t="str">
            <v>王轶轩</v>
          </cell>
          <cell r="E58" t="str">
            <v>男</v>
          </cell>
        </row>
        <row r="59">
          <cell r="D59" t="str">
            <v>胡晔蓓</v>
          </cell>
          <cell r="E59" t="str">
            <v>女</v>
          </cell>
        </row>
        <row r="60">
          <cell r="D60" t="str">
            <v>郭轩达</v>
          </cell>
          <cell r="E60" t="str">
            <v>男</v>
          </cell>
        </row>
        <row r="61">
          <cell r="D61" t="str">
            <v>韩郭诗文</v>
          </cell>
          <cell r="E61" t="str">
            <v>女</v>
          </cell>
        </row>
        <row r="62">
          <cell r="D62" t="str">
            <v>杨铎</v>
          </cell>
          <cell r="E62" t="str">
            <v>女</v>
          </cell>
        </row>
        <row r="63">
          <cell r="D63" t="str">
            <v>王泽龙</v>
          </cell>
          <cell r="E63" t="str">
            <v>男</v>
          </cell>
        </row>
        <row r="64">
          <cell r="D64" t="str">
            <v>王志禹</v>
          </cell>
          <cell r="E64" t="str">
            <v>男</v>
          </cell>
        </row>
        <row r="65">
          <cell r="D65" t="str">
            <v>王兴路</v>
          </cell>
          <cell r="E65" t="str">
            <v>男</v>
          </cell>
        </row>
        <row r="66">
          <cell r="D66" t="str">
            <v>邵彬</v>
          </cell>
          <cell r="E66" t="str">
            <v>男</v>
          </cell>
        </row>
        <row r="67">
          <cell r="D67" t="str">
            <v>钱晨</v>
          </cell>
          <cell r="E67" t="str">
            <v>男</v>
          </cell>
        </row>
        <row r="68">
          <cell r="D68" t="str">
            <v>朱晓航</v>
          </cell>
          <cell r="E68" t="str">
            <v>男</v>
          </cell>
        </row>
        <row r="69">
          <cell r="D69" t="str">
            <v>陈恺</v>
          </cell>
          <cell r="E69" t="str">
            <v>男</v>
          </cell>
        </row>
        <row r="70">
          <cell r="D70" t="str">
            <v>朱训谕</v>
          </cell>
          <cell r="E70" t="str">
            <v>男</v>
          </cell>
        </row>
        <row r="71">
          <cell r="D71" t="str">
            <v>徐凯迪</v>
          </cell>
          <cell r="E71" t="str">
            <v>男</v>
          </cell>
        </row>
        <row r="72">
          <cell r="D72" t="str">
            <v>钱琦</v>
          </cell>
          <cell r="E72" t="str">
            <v>男</v>
          </cell>
        </row>
        <row r="73">
          <cell r="D73" t="str">
            <v>陈浩锟</v>
          </cell>
          <cell r="E73" t="str">
            <v>男</v>
          </cell>
        </row>
        <row r="74">
          <cell r="D74" t="str">
            <v>周雅露</v>
          </cell>
          <cell r="E74" t="str">
            <v>女</v>
          </cell>
        </row>
        <row r="75">
          <cell r="D75" t="str">
            <v>陈敏珍</v>
          </cell>
          <cell r="E75" t="str">
            <v>女</v>
          </cell>
        </row>
        <row r="76">
          <cell r="D76" t="str">
            <v>李晨晗</v>
          </cell>
          <cell r="E76" t="str">
            <v>男</v>
          </cell>
        </row>
        <row r="77">
          <cell r="D77" t="str">
            <v>林佳祥</v>
          </cell>
          <cell r="E77" t="str">
            <v>男</v>
          </cell>
        </row>
        <row r="78">
          <cell r="D78" t="str">
            <v>李秉恒</v>
          </cell>
          <cell r="E78" t="str">
            <v>男</v>
          </cell>
        </row>
        <row r="79">
          <cell r="D79" t="str">
            <v>罗伦</v>
          </cell>
          <cell r="E79" t="str">
            <v>男</v>
          </cell>
        </row>
        <row r="80">
          <cell r="D80" t="str">
            <v>黎星辰</v>
          </cell>
          <cell r="E80" t="str">
            <v>男</v>
          </cell>
        </row>
        <row r="81">
          <cell r="D81" t="str">
            <v>代安娜</v>
          </cell>
          <cell r="E81" t="str">
            <v>女</v>
          </cell>
        </row>
        <row r="82">
          <cell r="D82" t="str">
            <v>杨会东</v>
          </cell>
          <cell r="E82" t="str">
            <v>男</v>
          </cell>
        </row>
        <row r="83">
          <cell r="D83" t="str">
            <v>高尚</v>
          </cell>
          <cell r="E83" t="str">
            <v>男</v>
          </cell>
        </row>
        <row r="84">
          <cell r="D84" t="str">
            <v>赵万鹏</v>
          </cell>
          <cell r="E84" t="str">
            <v>男</v>
          </cell>
        </row>
        <row r="85">
          <cell r="D85" t="str">
            <v>李世奥</v>
          </cell>
          <cell r="E85" t="str">
            <v>男</v>
          </cell>
        </row>
        <row r="86">
          <cell r="D86" t="str">
            <v>刘耀</v>
          </cell>
          <cell r="E86" t="str">
            <v>男</v>
          </cell>
        </row>
        <row r="87">
          <cell r="D87" t="str">
            <v>王景</v>
          </cell>
          <cell r="E87" t="str">
            <v>女</v>
          </cell>
        </row>
        <row r="88">
          <cell r="D88" t="str">
            <v>丁欢欣</v>
          </cell>
          <cell r="E88" t="str">
            <v>女</v>
          </cell>
        </row>
        <row r="89">
          <cell r="D89" t="str">
            <v>花浩程</v>
          </cell>
          <cell r="E89" t="str">
            <v>男</v>
          </cell>
        </row>
        <row r="90">
          <cell r="D90" t="str">
            <v>庄子俊</v>
          </cell>
          <cell r="E90" t="str">
            <v>男</v>
          </cell>
        </row>
        <row r="91">
          <cell r="D91" t="str">
            <v>蒋旭荞</v>
          </cell>
          <cell r="E91" t="str">
            <v>女</v>
          </cell>
        </row>
        <row r="92">
          <cell r="D92" t="str">
            <v>李安</v>
          </cell>
          <cell r="E92" t="str">
            <v>女</v>
          </cell>
        </row>
        <row r="93">
          <cell r="D93" t="str">
            <v>应充圣</v>
          </cell>
          <cell r="E93" t="str">
            <v>男</v>
          </cell>
        </row>
        <row r="94">
          <cell r="D94" t="str">
            <v>张雨欣</v>
          </cell>
          <cell r="E94" t="str">
            <v>女</v>
          </cell>
        </row>
        <row r="95">
          <cell r="D95" t="str">
            <v>许蓉</v>
          </cell>
          <cell r="E95" t="str">
            <v>女</v>
          </cell>
        </row>
        <row r="96">
          <cell r="D96" t="str">
            <v>杭楠</v>
          </cell>
          <cell r="E96" t="str">
            <v>男</v>
          </cell>
        </row>
        <row r="97">
          <cell r="D97" t="str">
            <v>高承醒</v>
          </cell>
          <cell r="E97" t="str">
            <v>男</v>
          </cell>
        </row>
        <row r="98">
          <cell r="D98" t="str">
            <v>徐晓刚</v>
          </cell>
          <cell r="E98" t="str">
            <v>男</v>
          </cell>
        </row>
        <row r="99">
          <cell r="D99" t="str">
            <v>吕珂杰</v>
          </cell>
          <cell r="E99" t="str">
            <v>男</v>
          </cell>
        </row>
        <row r="100">
          <cell r="D100" t="str">
            <v>胡忆晨</v>
          </cell>
          <cell r="E100" t="str">
            <v>女</v>
          </cell>
        </row>
        <row r="101">
          <cell r="D101" t="str">
            <v>余骁锋</v>
          </cell>
          <cell r="E101" t="str">
            <v>男</v>
          </cell>
        </row>
        <row r="102">
          <cell r="D102" t="str">
            <v>包雨青</v>
          </cell>
          <cell r="E102" t="str">
            <v>女</v>
          </cell>
        </row>
        <row r="103">
          <cell r="D103" t="str">
            <v>彭思达</v>
          </cell>
          <cell r="E103" t="str">
            <v>男</v>
          </cell>
        </row>
        <row r="104">
          <cell r="D104" t="str">
            <v>符睿强</v>
          </cell>
          <cell r="E104" t="str">
            <v>男</v>
          </cell>
        </row>
        <row r="105">
          <cell r="D105" t="str">
            <v>陈煦</v>
          </cell>
          <cell r="E105" t="str">
            <v>女</v>
          </cell>
        </row>
        <row r="106">
          <cell r="D106" t="str">
            <v>王均意</v>
          </cell>
          <cell r="E106" t="str">
            <v>女</v>
          </cell>
        </row>
        <row r="107">
          <cell r="D107" t="str">
            <v>王世阳</v>
          </cell>
          <cell r="E107" t="str">
            <v>男</v>
          </cell>
        </row>
        <row r="108">
          <cell r="D108" t="str">
            <v>凌童</v>
          </cell>
          <cell r="E108" t="str">
            <v>女</v>
          </cell>
        </row>
        <row r="109">
          <cell r="D109" t="str">
            <v>李凯洲</v>
          </cell>
          <cell r="E109" t="str">
            <v>男</v>
          </cell>
        </row>
        <row r="110">
          <cell r="D110" t="str">
            <v>王竞康</v>
          </cell>
          <cell r="E110" t="str">
            <v>男</v>
          </cell>
        </row>
        <row r="111">
          <cell r="D111" t="str">
            <v>常青</v>
          </cell>
          <cell r="E111" t="str">
            <v>男</v>
          </cell>
        </row>
        <row r="112">
          <cell r="D112" t="str">
            <v>李可欣</v>
          </cell>
          <cell r="E112" t="str">
            <v>女</v>
          </cell>
        </row>
        <row r="113">
          <cell r="D113" t="str">
            <v>梁子原</v>
          </cell>
          <cell r="E113" t="str">
            <v>男</v>
          </cell>
        </row>
        <row r="114">
          <cell r="D114" t="str">
            <v>郑雨竹</v>
          </cell>
          <cell r="E114" t="str">
            <v>女</v>
          </cell>
        </row>
        <row r="115">
          <cell r="D115" t="str">
            <v>蔡雨</v>
          </cell>
          <cell r="E115" t="str">
            <v>男</v>
          </cell>
        </row>
        <row r="116">
          <cell r="D116" t="str">
            <v>何致远</v>
          </cell>
          <cell r="E116" t="str">
            <v>男</v>
          </cell>
        </row>
        <row r="117">
          <cell r="D117" t="str">
            <v>白皓月</v>
          </cell>
          <cell r="E117" t="str">
            <v>女</v>
          </cell>
        </row>
        <row r="118">
          <cell r="D118" t="str">
            <v>董峻廷</v>
          </cell>
          <cell r="E118" t="str">
            <v>男</v>
          </cell>
        </row>
        <row r="119">
          <cell r="D119" t="str">
            <v>丘耿鑫</v>
          </cell>
          <cell r="E119" t="str">
            <v>男</v>
          </cell>
        </row>
        <row r="120">
          <cell r="D120" t="str">
            <v>楼黎明</v>
          </cell>
          <cell r="E120" t="str">
            <v>男</v>
          </cell>
        </row>
        <row r="121">
          <cell r="D121" t="str">
            <v>阮颖颖</v>
          </cell>
          <cell r="E121" t="str">
            <v>女</v>
          </cell>
        </row>
        <row r="122">
          <cell r="D122" t="str">
            <v>郑琪铭</v>
          </cell>
          <cell r="E122" t="str">
            <v>男</v>
          </cell>
        </row>
        <row r="123">
          <cell r="D123" t="str">
            <v>陈紫燕</v>
          </cell>
          <cell r="E123" t="str">
            <v>女</v>
          </cell>
        </row>
        <row r="124">
          <cell r="D124" t="str">
            <v>陈鹏辉</v>
          </cell>
          <cell r="E124" t="str">
            <v>男</v>
          </cell>
        </row>
        <row r="125">
          <cell r="D125" t="str">
            <v>吕呈辉</v>
          </cell>
          <cell r="E125" t="str">
            <v>男</v>
          </cell>
        </row>
        <row r="126">
          <cell r="D126" t="str">
            <v>何柯东</v>
          </cell>
          <cell r="E126" t="str">
            <v>男</v>
          </cell>
        </row>
        <row r="127">
          <cell r="D127" t="str">
            <v>梁睿杰</v>
          </cell>
          <cell r="E127" t="str">
            <v>男</v>
          </cell>
        </row>
        <row r="128">
          <cell r="D128" t="str">
            <v>章致好</v>
          </cell>
          <cell r="E128" t="str">
            <v>女</v>
          </cell>
        </row>
        <row r="129">
          <cell r="D129" t="str">
            <v>林翔宇</v>
          </cell>
          <cell r="E129" t="str">
            <v>男</v>
          </cell>
        </row>
        <row r="130">
          <cell r="D130" t="str">
            <v>胡棋昱</v>
          </cell>
          <cell r="E130" t="str">
            <v>男</v>
          </cell>
        </row>
        <row r="131">
          <cell r="D131" t="str">
            <v>陈湛仪</v>
          </cell>
          <cell r="E131" t="str">
            <v>女</v>
          </cell>
        </row>
        <row r="132">
          <cell r="D132" t="str">
            <v>何映晖</v>
          </cell>
          <cell r="E132" t="str">
            <v>男</v>
          </cell>
        </row>
        <row r="133">
          <cell r="D133" t="str">
            <v>闭云峰</v>
          </cell>
          <cell r="E133" t="str">
            <v>男</v>
          </cell>
        </row>
        <row r="134">
          <cell r="D134" t="str">
            <v>裴文会</v>
          </cell>
          <cell r="E134" t="str">
            <v>女</v>
          </cell>
        </row>
        <row r="135">
          <cell r="D135" t="str">
            <v>杨海明</v>
          </cell>
          <cell r="E135" t="str">
            <v>男</v>
          </cell>
        </row>
        <row r="136">
          <cell r="D136" t="str">
            <v>张程</v>
          </cell>
          <cell r="E136" t="str">
            <v>男</v>
          </cell>
        </row>
        <row r="137">
          <cell r="D137" t="str">
            <v>张玉</v>
          </cell>
          <cell r="E137" t="str">
            <v>男</v>
          </cell>
        </row>
        <row r="138">
          <cell r="D138" t="str">
            <v>杨科</v>
          </cell>
          <cell r="E138" t="str">
            <v>男</v>
          </cell>
        </row>
        <row r="139">
          <cell r="D139" t="str">
            <v>苏冰滢</v>
          </cell>
          <cell r="E139" t="str">
            <v>女</v>
          </cell>
        </row>
        <row r="140">
          <cell r="D140" t="str">
            <v>魏广泽</v>
          </cell>
          <cell r="E140" t="str">
            <v>男</v>
          </cell>
        </row>
        <row r="141">
          <cell r="D141" t="str">
            <v>蒋熠</v>
          </cell>
          <cell r="E141" t="str">
            <v>女</v>
          </cell>
        </row>
        <row r="142">
          <cell r="D142" t="str">
            <v>关泽灏</v>
          </cell>
          <cell r="E142" t="str">
            <v>男</v>
          </cell>
        </row>
        <row r="143">
          <cell r="D143" t="str">
            <v>叶育文</v>
          </cell>
          <cell r="E143" t="str">
            <v>男</v>
          </cell>
        </row>
        <row r="144">
          <cell r="D144" t="str">
            <v>王晨旭</v>
          </cell>
          <cell r="E144" t="str">
            <v>男</v>
          </cell>
        </row>
        <row r="145">
          <cell r="D145" t="str">
            <v>朱琪珊</v>
          </cell>
          <cell r="E145" t="str">
            <v>女</v>
          </cell>
        </row>
        <row r="146">
          <cell r="D146" t="str">
            <v>黄卓俊</v>
          </cell>
          <cell r="E146" t="str">
            <v>男</v>
          </cell>
        </row>
        <row r="147">
          <cell r="D147" t="str">
            <v>刘昊澜</v>
          </cell>
          <cell r="E147" t="str">
            <v>男</v>
          </cell>
        </row>
        <row r="148">
          <cell r="D148" t="str">
            <v>张振铎</v>
          </cell>
          <cell r="E148" t="str">
            <v>男</v>
          </cell>
        </row>
        <row r="149">
          <cell r="D149" t="str">
            <v>李铭</v>
          </cell>
          <cell r="E149" t="str">
            <v>男</v>
          </cell>
        </row>
        <row r="150">
          <cell r="D150" t="str">
            <v>王天乐</v>
          </cell>
          <cell r="E150" t="str">
            <v>男</v>
          </cell>
        </row>
        <row r="151">
          <cell r="D151" t="str">
            <v>林律</v>
          </cell>
          <cell r="E151" t="str">
            <v>男</v>
          </cell>
        </row>
        <row r="152">
          <cell r="D152" t="str">
            <v>郦柯</v>
          </cell>
          <cell r="E152" t="str">
            <v>男</v>
          </cell>
        </row>
        <row r="153">
          <cell r="D153" t="str">
            <v>潘景</v>
          </cell>
          <cell r="E153" t="str">
            <v>女</v>
          </cell>
        </row>
        <row r="154">
          <cell r="D154" t="str">
            <v>王一杰</v>
          </cell>
          <cell r="E154" t="str">
            <v>男</v>
          </cell>
        </row>
        <row r="155">
          <cell r="D155" t="str">
            <v>陶拓旻</v>
          </cell>
          <cell r="E155" t="str">
            <v>女</v>
          </cell>
        </row>
        <row r="156">
          <cell r="D156" t="str">
            <v>沈锡聪</v>
          </cell>
          <cell r="E156" t="str">
            <v>男</v>
          </cell>
        </row>
        <row r="157">
          <cell r="D157" t="str">
            <v>陈西萱</v>
          </cell>
          <cell r="E157" t="str">
            <v>男</v>
          </cell>
        </row>
        <row r="158">
          <cell r="D158" t="str">
            <v>王培宇</v>
          </cell>
          <cell r="E158" t="str">
            <v>女</v>
          </cell>
        </row>
        <row r="159">
          <cell r="D159" t="str">
            <v>卢昱均</v>
          </cell>
          <cell r="E159" t="str">
            <v>男</v>
          </cell>
        </row>
        <row r="160">
          <cell r="D160" t="str">
            <v>郑尚奕</v>
          </cell>
          <cell r="E160" t="str">
            <v>男</v>
          </cell>
        </row>
        <row r="161">
          <cell r="D161" t="str">
            <v>施玥</v>
          </cell>
          <cell r="E161" t="str">
            <v>女</v>
          </cell>
        </row>
        <row r="162">
          <cell r="D162" t="str">
            <v>张向旭</v>
          </cell>
          <cell r="E162" t="str">
            <v>男</v>
          </cell>
        </row>
        <row r="163">
          <cell r="D163" t="str">
            <v>董晨语</v>
          </cell>
          <cell r="E163" t="str">
            <v>女</v>
          </cell>
        </row>
        <row r="164">
          <cell r="D164" t="str">
            <v>乔程昱</v>
          </cell>
          <cell r="E164" t="str">
            <v>男</v>
          </cell>
        </row>
        <row r="165">
          <cell r="D165" t="str">
            <v>杨鲲鹏</v>
          </cell>
          <cell r="E165" t="str">
            <v>男</v>
          </cell>
        </row>
        <row r="166">
          <cell r="D166" t="str">
            <v>陈宇豪</v>
          </cell>
          <cell r="E166" t="str">
            <v>男</v>
          </cell>
        </row>
        <row r="167">
          <cell r="D167" t="str">
            <v>张煦</v>
          </cell>
          <cell r="E167" t="str">
            <v>男</v>
          </cell>
        </row>
        <row r="168">
          <cell r="D168" t="str">
            <v>吴涛</v>
          </cell>
          <cell r="E168" t="str">
            <v>男</v>
          </cell>
        </row>
        <row r="169">
          <cell r="D169" t="str">
            <v>汪子晨</v>
          </cell>
          <cell r="E169" t="str">
            <v>男</v>
          </cell>
        </row>
        <row r="170">
          <cell r="D170" t="str">
            <v>邓文琦</v>
          </cell>
          <cell r="E170" t="str">
            <v>女</v>
          </cell>
        </row>
        <row r="171">
          <cell r="D171" t="str">
            <v>张文佳</v>
          </cell>
          <cell r="E171" t="str">
            <v>女</v>
          </cell>
        </row>
        <row r="172">
          <cell r="D172" t="str">
            <v>陈宣凯</v>
          </cell>
          <cell r="E172" t="str">
            <v>男</v>
          </cell>
        </row>
        <row r="173">
          <cell r="D173" t="str">
            <v>陈肖苇</v>
          </cell>
          <cell r="E173" t="str">
            <v>男</v>
          </cell>
        </row>
        <row r="174">
          <cell r="D174" t="str">
            <v>张泽权</v>
          </cell>
          <cell r="E174" t="str">
            <v>男</v>
          </cell>
        </row>
        <row r="175">
          <cell r="D175" t="str">
            <v>谢昱</v>
          </cell>
          <cell r="E175" t="str">
            <v>男</v>
          </cell>
        </row>
        <row r="176">
          <cell r="D176" t="str">
            <v>王亭勋</v>
          </cell>
          <cell r="E176" t="str">
            <v>男</v>
          </cell>
        </row>
        <row r="177">
          <cell r="D177" t="str">
            <v>杨欣朋</v>
          </cell>
          <cell r="E177" t="str">
            <v>男</v>
          </cell>
        </row>
        <row r="178">
          <cell r="D178" t="str">
            <v>刘亦伦</v>
          </cell>
          <cell r="E178" t="str">
            <v>男</v>
          </cell>
        </row>
        <row r="179">
          <cell r="D179" t="str">
            <v>甘唯哲</v>
          </cell>
          <cell r="E179" t="str">
            <v>男</v>
          </cell>
        </row>
        <row r="180">
          <cell r="D180" t="str">
            <v>张晸</v>
          </cell>
          <cell r="E180" t="str">
            <v>男</v>
          </cell>
        </row>
        <row r="181">
          <cell r="D181" t="str">
            <v>刘诗雨</v>
          </cell>
          <cell r="E181" t="str">
            <v>女</v>
          </cell>
        </row>
        <row r="182">
          <cell r="D182" t="str">
            <v>方浩</v>
          </cell>
          <cell r="E182" t="str">
            <v>男</v>
          </cell>
        </row>
        <row r="183">
          <cell r="D183" t="str">
            <v>孙怡琳</v>
          </cell>
          <cell r="E183" t="str">
            <v>女</v>
          </cell>
        </row>
        <row r="184">
          <cell r="D184" t="str">
            <v>沈浏潇</v>
          </cell>
          <cell r="E184" t="str">
            <v>男</v>
          </cell>
        </row>
        <row r="185">
          <cell r="D185" t="str">
            <v>陈琦</v>
          </cell>
          <cell r="E185" t="str">
            <v>男</v>
          </cell>
        </row>
        <row r="186">
          <cell r="D186" t="str">
            <v>赵杰</v>
          </cell>
          <cell r="E186" t="str">
            <v>男</v>
          </cell>
        </row>
        <row r="187">
          <cell r="D187" t="str">
            <v>陈栋才</v>
          </cell>
          <cell r="E187" t="str">
            <v>男</v>
          </cell>
        </row>
        <row r="188">
          <cell r="D188" t="str">
            <v>章烨炜</v>
          </cell>
          <cell r="E188" t="str">
            <v>男</v>
          </cell>
        </row>
        <row r="189">
          <cell r="D189" t="str">
            <v>陈王科</v>
          </cell>
          <cell r="E189" t="str">
            <v>男</v>
          </cell>
        </row>
        <row r="190">
          <cell r="D190" t="str">
            <v>项世杰</v>
          </cell>
          <cell r="E190" t="str">
            <v>男</v>
          </cell>
        </row>
        <row r="191">
          <cell r="D191" t="str">
            <v>王恺杰</v>
          </cell>
          <cell r="E191" t="str">
            <v>男</v>
          </cell>
        </row>
        <row r="192">
          <cell r="D192" t="str">
            <v>戴越</v>
          </cell>
          <cell r="E192" t="str">
            <v>男</v>
          </cell>
        </row>
        <row r="193">
          <cell r="D193" t="str">
            <v>蒋将</v>
          </cell>
          <cell r="E193" t="str">
            <v>男</v>
          </cell>
        </row>
        <row r="194">
          <cell r="D194" t="str">
            <v>罗述杰</v>
          </cell>
          <cell r="E194" t="str">
            <v>男</v>
          </cell>
        </row>
        <row r="195">
          <cell r="D195" t="str">
            <v>朱旭</v>
          </cell>
          <cell r="E195" t="str">
            <v>男</v>
          </cell>
        </row>
        <row r="196">
          <cell r="D196" t="str">
            <v>郑涛</v>
          </cell>
          <cell r="E196" t="str">
            <v>男</v>
          </cell>
        </row>
        <row r="197">
          <cell r="D197" t="str">
            <v>刘鹏</v>
          </cell>
          <cell r="E197" t="str">
            <v>男</v>
          </cell>
        </row>
        <row r="198">
          <cell r="D198" t="str">
            <v>周文锦</v>
          </cell>
          <cell r="E198" t="str">
            <v>男</v>
          </cell>
        </row>
        <row r="199">
          <cell r="D199" t="str">
            <v>韩旭涛</v>
          </cell>
          <cell r="E199" t="str">
            <v>男</v>
          </cell>
        </row>
        <row r="200">
          <cell r="D200" t="str">
            <v>张建成</v>
          </cell>
          <cell r="E200" t="str">
            <v>男</v>
          </cell>
        </row>
        <row r="201">
          <cell r="D201" t="str">
            <v>褚博宁</v>
          </cell>
          <cell r="E201" t="str">
            <v>男</v>
          </cell>
        </row>
        <row r="202">
          <cell r="D202" t="str">
            <v>周扬</v>
          </cell>
          <cell r="E202" t="str">
            <v>女</v>
          </cell>
        </row>
        <row r="203">
          <cell r="D203" t="str">
            <v>李晓杰</v>
          </cell>
          <cell r="E203" t="str">
            <v>女</v>
          </cell>
        </row>
        <row r="204">
          <cell r="D204" t="str">
            <v>冯严</v>
          </cell>
          <cell r="E204" t="str">
            <v>男</v>
          </cell>
        </row>
        <row r="205">
          <cell r="D205" t="str">
            <v>王开明</v>
          </cell>
          <cell r="E205" t="str">
            <v>男</v>
          </cell>
        </row>
        <row r="206">
          <cell r="D206" t="str">
            <v>张晨靖</v>
          </cell>
          <cell r="E206" t="str">
            <v>女</v>
          </cell>
        </row>
        <row r="207">
          <cell r="D207" t="str">
            <v>张宗煜</v>
          </cell>
          <cell r="E207" t="str">
            <v>男</v>
          </cell>
        </row>
        <row r="208">
          <cell r="D208" t="str">
            <v>梁卓然</v>
          </cell>
          <cell r="E208" t="str">
            <v>男</v>
          </cell>
        </row>
        <row r="209">
          <cell r="D209" t="str">
            <v>惠思琦</v>
          </cell>
          <cell r="E209" t="str">
            <v>男</v>
          </cell>
        </row>
        <row r="210">
          <cell r="D210" t="str">
            <v>蒋颖麟</v>
          </cell>
          <cell r="E210" t="str">
            <v>男</v>
          </cell>
        </row>
        <row r="211">
          <cell r="D211" t="str">
            <v>张力恒</v>
          </cell>
          <cell r="E211" t="str">
            <v>男</v>
          </cell>
        </row>
        <row r="212">
          <cell r="D212" t="str">
            <v>赫炎</v>
          </cell>
          <cell r="E212" t="str">
            <v>男</v>
          </cell>
        </row>
        <row r="213">
          <cell r="D213" t="str">
            <v>张金龙</v>
          </cell>
          <cell r="E213" t="str">
            <v>男</v>
          </cell>
        </row>
        <row r="214">
          <cell r="D214" t="str">
            <v>陈积嘉</v>
          </cell>
          <cell r="E214" t="str">
            <v>女</v>
          </cell>
        </row>
        <row r="215">
          <cell r="D215" t="str">
            <v>金蝶</v>
          </cell>
          <cell r="E215" t="str">
            <v>女</v>
          </cell>
        </row>
        <row r="216">
          <cell r="D216" t="str">
            <v>郑子辉</v>
          </cell>
          <cell r="E216" t="str">
            <v>男</v>
          </cell>
        </row>
        <row r="217">
          <cell r="D217" t="str">
            <v>金晓</v>
          </cell>
          <cell r="E217" t="str">
            <v>男</v>
          </cell>
        </row>
        <row r="218">
          <cell r="D218" t="str">
            <v>蒋轲</v>
          </cell>
          <cell r="E218" t="str">
            <v>男</v>
          </cell>
        </row>
        <row r="219">
          <cell r="D219" t="str">
            <v>周毅</v>
          </cell>
          <cell r="E219" t="str">
            <v>男</v>
          </cell>
        </row>
        <row r="220">
          <cell r="D220" t="str">
            <v>姜克异</v>
          </cell>
          <cell r="E220" t="str">
            <v>男</v>
          </cell>
        </row>
        <row r="221">
          <cell r="D221" t="str">
            <v>吴筱</v>
          </cell>
          <cell r="E221" t="str">
            <v>女</v>
          </cell>
        </row>
        <row r="222">
          <cell r="D222" t="str">
            <v>章智权</v>
          </cell>
          <cell r="E222" t="str">
            <v>男</v>
          </cell>
        </row>
        <row r="223">
          <cell r="D223" t="str">
            <v>朱一铭</v>
          </cell>
          <cell r="E223" t="str">
            <v>男</v>
          </cell>
        </row>
        <row r="224">
          <cell r="D224" t="str">
            <v>陈杰</v>
          </cell>
          <cell r="E224" t="str">
            <v>男</v>
          </cell>
        </row>
        <row r="225">
          <cell r="D225" t="str">
            <v>汤云龙</v>
          </cell>
          <cell r="E225" t="str">
            <v>男</v>
          </cell>
        </row>
        <row r="226">
          <cell r="D226" t="str">
            <v>唐旭锟</v>
          </cell>
          <cell r="E226" t="str">
            <v>男</v>
          </cell>
        </row>
        <row r="227">
          <cell r="D227" t="str">
            <v>何宇正</v>
          </cell>
          <cell r="E227" t="str">
            <v>男</v>
          </cell>
        </row>
        <row r="228">
          <cell r="D228" t="str">
            <v>宋宇达</v>
          </cell>
          <cell r="E228" t="str">
            <v>男</v>
          </cell>
        </row>
        <row r="229">
          <cell r="D229" t="str">
            <v>曾常睿</v>
          </cell>
          <cell r="E229" t="str">
            <v>男</v>
          </cell>
        </row>
        <row r="230">
          <cell r="D230" t="str">
            <v>井铭</v>
          </cell>
          <cell r="E230" t="str">
            <v>男</v>
          </cell>
        </row>
        <row r="231">
          <cell r="D231" t="str">
            <v>刘子涵</v>
          </cell>
          <cell r="E231" t="str">
            <v>男</v>
          </cell>
        </row>
        <row r="232">
          <cell r="D232" t="str">
            <v>王畅</v>
          </cell>
          <cell r="E232" t="str">
            <v>男</v>
          </cell>
        </row>
        <row r="233">
          <cell r="D233" t="str">
            <v>沈于童</v>
          </cell>
          <cell r="E233" t="str">
            <v>男</v>
          </cell>
        </row>
        <row r="234">
          <cell r="D234" t="str">
            <v>邹智群</v>
          </cell>
          <cell r="E234" t="str">
            <v>男</v>
          </cell>
        </row>
        <row r="235">
          <cell r="D235" t="str">
            <v>张邦源</v>
          </cell>
          <cell r="E235" t="str">
            <v>男</v>
          </cell>
        </row>
        <row r="236">
          <cell r="D236" t="str">
            <v>张景祺</v>
          </cell>
          <cell r="E236" t="str">
            <v>男</v>
          </cell>
        </row>
        <row r="237">
          <cell r="D237" t="str">
            <v>邱盛鑫</v>
          </cell>
          <cell r="E237" t="str">
            <v>男</v>
          </cell>
        </row>
        <row r="238">
          <cell r="D238" t="str">
            <v>王成铭</v>
          </cell>
          <cell r="E238" t="str">
            <v>男</v>
          </cell>
        </row>
        <row r="239">
          <cell r="D239" t="str">
            <v>王唯</v>
          </cell>
          <cell r="E239" t="str">
            <v>男</v>
          </cell>
        </row>
        <row r="240">
          <cell r="D240" t="str">
            <v>刘柏邑</v>
          </cell>
          <cell r="E240" t="str">
            <v>男</v>
          </cell>
        </row>
        <row r="241">
          <cell r="D241" t="str">
            <v>荣毅</v>
          </cell>
          <cell r="E241" t="str">
            <v>男</v>
          </cell>
        </row>
        <row r="242">
          <cell r="D242" t="str">
            <v>王硕</v>
          </cell>
          <cell r="E242" t="str">
            <v>男</v>
          </cell>
        </row>
        <row r="243">
          <cell r="D243" t="str">
            <v>陈吕科</v>
          </cell>
          <cell r="E243" t="str">
            <v>男</v>
          </cell>
        </row>
        <row r="244">
          <cell r="D244" t="str">
            <v>李洋</v>
          </cell>
          <cell r="E244" t="str">
            <v>女</v>
          </cell>
        </row>
        <row r="245">
          <cell r="D245" t="str">
            <v>洪吉宸</v>
          </cell>
          <cell r="E245" t="str">
            <v>男</v>
          </cell>
        </row>
        <row r="246">
          <cell r="D246" t="str">
            <v>柳伟杰</v>
          </cell>
          <cell r="E246" t="str">
            <v>男</v>
          </cell>
        </row>
        <row r="247">
          <cell r="D247" t="str">
            <v>季华忠</v>
          </cell>
          <cell r="E247" t="str">
            <v>男</v>
          </cell>
        </row>
        <row r="248">
          <cell r="D248" t="str">
            <v>龚鹏宇</v>
          </cell>
          <cell r="E248" t="str">
            <v>男</v>
          </cell>
        </row>
        <row r="249">
          <cell r="D249" t="str">
            <v>黄强</v>
          </cell>
          <cell r="E249" t="str">
            <v>男</v>
          </cell>
        </row>
        <row r="250">
          <cell r="D250" t="str">
            <v>赵攀</v>
          </cell>
          <cell r="E250" t="str">
            <v>男</v>
          </cell>
        </row>
        <row r="251">
          <cell r="D251" t="str">
            <v>张天豪</v>
          </cell>
          <cell r="E251" t="str">
            <v>男</v>
          </cell>
        </row>
        <row r="252">
          <cell r="D252" t="str">
            <v>陈健豪</v>
          </cell>
          <cell r="E252" t="str">
            <v>男</v>
          </cell>
        </row>
        <row r="253">
          <cell r="D253" t="str">
            <v>杨添</v>
          </cell>
          <cell r="E253" t="str">
            <v>男</v>
          </cell>
        </row>
        <row r="254">
          <cell r="D254" t="str">
            <v>周松</v>
          </cell>
          <cell r="E254" t="str">
            <v>男</v>
          </cell>
        </row>
        <row r="255">
          <cell r="D255" t="str">
            <v>祝子祥</v>
          </cell>
          <cell r="E255" t="str">
            <v>男</v>
          </cell>
        </row>
        <row r="256">
          <cell r="D256" t="str">
            <v>翁峰峰</v>
          </cell>
          <cell r="E256" t="str">
            <v>男</v>
          </cell>
        </row>
        <row r="257">
          <cell r="D257" t="str">
            <v>童利</v>
          </cell>
          <cell r="E257" t="str">
            <v>男</v>
          </cell>
        </row>
        <row r="258">
          <cell r="D258" t="str">
            <v>李丰</v>
          </cell>
          <cell r="E258" t="str">
            <v>男</v>
          </cell>
        </row>
        <row r="259">
          <cell r="D259" t="str">
            <v>郭文博</v>
          </cell>
          <cell r="E259" t="str">
            <v>男</v>
          </cell>
        </row>
        <row r="260">
          <cell r="D260" t="str">
            <v>刘佳</v>
          </cell>
          <cell r="E260" t="str">
            <v>男</v>
          </cell>
        </row>
        <row r="261">
          <cell r="D261" t="str">
            <v>胡擎昊</v>
          </cell>
          <cell r="E261" t="str">
            <v>男</v>
          </cell>
        </row>
        <row r="262">
          <cell r="D262" t="str">
            <v>胡耀龙</v>
          </cell>
          <cell r="E262" t="str">
            <v>男</v>
          </cell>
        </row>
        <row r="263">
          <cell r="D263" t="str">
            <v>陈泽彬</v>
          </cell>
          <cell r="E263" t="str">
            <v>男</v>
          </cell>
        </row>
        <row r="264">
          <cell r="D264" t="str">
            <v>曹翮翔</v>
          </cell>
          <cell r="E264" t="str">
            <v>男</v>
          </cell>
        </row>
        <row r="265">
          <cell r="D265" t="str">
            <v>孙保罗</v>
          </cell>
          <cell r="E265" t="str">
            <v>男</v>
          </cell>
        </row>
        <row r="266">
          <cell r="D266" t="str">
            <v>鲁屹乾</v>
          </cell>
          <cell r="E266" t="str">
            <v>男</v>
          </cell>
        </row>
        <row r="267">
          <cell r="D267" t="str">
            <v>袁子洋</v>
          </cell>
          <cell r="E267" t="str">
            <v>男</v>
          </cell>
        </row>
        <row r="268">
          <cell r="D268" t="str">
            <v>徐钰钧</v>
          </cell>
          <cell r="E268" t="str">
            <v>男</v>
          </cell>
        </row>
        <row r="269">
          <cell r="D269" t="str">
            <v>张艺城</v>
          </cell>
          <cell r="E269" t="str">
            <v>男</v>
          </cell>
        </row>
        <row r="270">
          <cell r="D270" t="str">
            <v>张家桐</v>
          </cell>
          <cell r="E270" t="str">
            <v>男</v>
          </cell>
        </row>
        <row r="271">
          <cell r="D271" t="str">
            <v>连航</v>
          </cell>
          <cell r="E271" t="str">
            <v>男</v>
          </cell>
        </row>
        <row r="272">
          <cell r="D272" t="str">
            <v>刘汉元</v>
          </cell>
          <cell r="E272" t="str">
            <v>男</v>
          </cell>
        </row>
        <row r="273">
          <cell r="D273" t="str">
            <v>江兆澜</v>
          </cell>
          <cell r="E273" t="str">
            <v>男</v>
          </cell>
        </row>
        <row r="274">
          <cell r="D274" t="str">
            <v>邹和庆</v>
          </cell>
          <cell r="E274" t="str">
            <v>男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workbookViewId="0">
      <selection activeCell="U41" sqref="U41"/>
    </sheetView>
  </sheetViews>
  <sheetFormatPr defaultColWidth="10.375" defaultRowHeight="13.5"/>
  <cols>
    <col min="1" max="1" width="6" style="1" customWidth="1"/>
    <col min="2" max="2" width="13.125" style="1" bestFit="1" customWidth="1"/>
    <col min="3" max="3" width="10.375" style="1" customWidth="1"/>
    <col min="4" max="4" width="7.25" style="1" customWidth="1"/>
    <col min="5" max="5" width="5.5" style="1" bestFit="1" customWidth="1"/>
    <col min="6" max="6" width="11.25" style="1" customWidth="1"/>
    <col min="7" max="7" width="9.25" style="3" customWidth="1"/>
    <col min="8" max="8" width="8.75" style="4" customWidth="1"/>
    <col min="9" max="9" width="7.125" style="11" customWidth="1"/>
    <col min="10" max="10" width="8.25" style="9" customWidth="1"/>
    <col min="11" max="11" width="5.625" style="9" customWidth="1"/>
    <col min="12" max="12" width="9.5" style="4" customWidth="1"/>
    <col min="13" max="13" width="8.125" style="1" customWidth="1"/>
    <col min="14" max="14" width="12.625" style="4" customWidth="1"/>
    <col min="15" max="15" width="15" style="1" bestFit="1" customWidth="1"/>
    <col min="16" max="16384" width="10.375" style="1"/>
  </cols>
  <sheetData>
    <row r="1" spans="1:16" s="15" customFormat="1" ht="25.5" customHeight="1">
      <c r="A1" s="19" t="s">
        <v>19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6" s="15" customFormat="1" ht="25.5" customHeight="1">
      <c r="A2" s="19" t="s">
        <v>12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6" ht="24" customHeight="1">
      <c r="A3" s="20" t="s">
        <v>15</v>
      </c>
      <c r="B3" s="20" t="s">
        <v>0</v>
      </c>
      <c r="C3" s="20" t="s">
        <v>1</v>
      </c>
      <c r="D3" s="20" t="s">
        <v>2</v>
      </c>
      <c r="E3" s="20" t="s">
        <v>5</v>
      </c>
      <c r="F3" s="20" t="s">
        <v>3</v>
      </c>
      <c r="G3" s="22" t="s">
        <v>14</v>
      </c>
      <c r="H3" s="47" t="s">
        <v>4</v>
      </c>
      <c r="I3" s="47"/>
      <c r="J3" s="47"/>
      <c r="K3" s="47"/>
      <c r="L3" s="47"/>
      <c r="M3" s="47"/>
      <c r="N3" s="47"/>
      <c r="O3" s="24" t="s">
        <v>16</v>
      </c>
    </row>
    <row r="4" spans="1:16" ht="30" customHeight="1">
      <c r="A4" s="21"/>
      <c r="B4" s="21"/>
      <c r="C4" s="21"/>
      <c r="D4" s="21"/>
      <c r="E4" s="21"/>
      <c r="F4" s="21"/>
      <c r="G4" s="23"/>
      <c r="H4" s="6" t="s">
        <v>6</v>
      </c>
      <c r="I4" s="10" t="s">
        <v>7</v>
      </c>
      <c r="J4" s="8" t="s">
        <v>13</v>
      </c>
      <c r="K4" s="8" t="s">
        <v>8</v>
      </c>
      <c r="L4" s="7" t="s">
        <v>9</v>
      </c>
      <c r="M4" s="7" t="s">
        <v>10</v>
      </c>
      <c r="N4" s="16" t="s">
        <v>11</v>
      </c>
      <c r="O4" s="24"/>
    </row>
    <row r="5" spans="1:16" ht="21.75" customHeight="1">
      <c r="A5" s="13">
        <v>1</v>
      </c>
      <c r="B5" s="14" t="s">
        <v>130</v>
      </c>
      <c r="C5" s="17">
        <v>3140104107</v>
      </c>
      <c r="D5" s="17" t="s">
        <v>20</v>
      </c>
      <c r="E5" s="17" t="str">
        <f>VLOOKUP(D5,[1]Sheet1!$D$4:$E$274,2,FALSE)</f>
        <v>女</v>
      </c>
      <c r="F5" s="17">
        <v>17816855865</v>
      </c>
      <c r="G5" s="25" t="s">
        <v>21</v>
      </c>
      <c r="H5" s="26">
        <v>103.29321266968327</v>
      </c>
      <c r="I5" s="25" t="s">
        <v>22</v>
      </c>
      <c r="J5" s="17">
        <v>1.1000000000000001</v>
      </c>
      <c r="K5" s="17" t="s">
        <v>23</v>
      </c>
      <c r="L5" s="18">
        <f>H5+J5+K5</f>
        <v>106.39321266968327</v>
      </c>
      <c r="M5" s="25">
        <v>95</v>
      </c>
      <c r="N5" s="56">
        <f>L5*0.8+M5*0.2</f>
        <v>104.11457013574662</v>
      </c>
      <c r="O5" s="12" t="s">
        <v>131</v>
      </c>
    </row>
    <row r="6" spans="1:16" ht="21.75" customHeight="1">
      <c r="A6" s="5">
        <v>2</v>
      </c>
      <c r="B6" s="14" t="s">
        <v>130</v>
      </c>
      <c r="C6" s="17">
        <v>3140102486</v>
      </c>
      <c r="D6" s="27" t="s">
        <v>24</v>
      </c>
      <c r="E6" s="17" t="str">
        <f>VLOOKUP(D6,[1]Sheet1!$D$4:$E$274,2,FALSE)</f>
        <v>男</v>
      </c>
      <c r="F6" s="27">
        <v>17764516520</v>
      </c>
      <c r="G6" s="27" t="s">
        <v>25</v>
      </c>
      <c r="H6" s="28">
        <v>104.07706422018349</v>
      </c>
      <c r="I6" s="25" t="s">
        <v>26</v>
      </c>
      <c r="J6" s="17">
        <v>1.7000000000000002</v>
      </c>
      <c r="K6" s="17"/>
      <c r="L6" s="18">
        <f>H6+J6+K6</f>
        <v>105.77706422018349</v>
      </c>
      <c r="M6" s="27">
        <v>95</v>
      </c>
      <c r="N6" s="56">
        <f>L6*0.8+M6*0.2</f>
        <v>103.6216513761468</v>
      </c>
      <c r="O6" s="12" t="s">
        <v>131</v>
      </c>
    </row>
    <row r="7" spans="1:16" ht="21.75" customHeight="1">
      <c r="A7" s="13">
        <v>3</v>
      </c>
      <c r="B7" s="14" t="s">
        <v>130</v>
      </c>
      <c r="C7" s="17">
        <v>3140102282</v>
      </c>
      <c r="D7" s="17" t="s">
        <v>27</v>
      </c>
      <c r="E7" s="17" t="str">
        <f>VLOOKUP(D7,[1]Sheet1!$D$4:$E$274,2,FALSE)</f>
        <v>男</v>
      </c>
      <c r="F7" s="17">
        <v>17816872816</v>
      </c>
      <c r="G7" s="17">
        <v>95</v>
      </c>
      <c r="H7" s="26">
        <v>102.33571430000001</v>
      </c>
      <c r="I7" s="25" t="s">
        <v>28</v>
      </c>
      <c r="J7" s="17">
        <v>2.4000000000000004</v>
      </c>
      <c r="K7" s="17"/>
      <c r="L7" s="18">
        <f>H7+J7+K7</f>
        <v>104.73571430000001</v>
      </c>
      <c r="M7" s="17">
        <v>95</v>
      </c>
      <c r="N7" s="56">
        <f>L7*0.8+M7*0.2</f>
        <v>102.78857144000001</v>
      </c>
      <c r="O7" s="12" t="s">
        <v>131</v>
      </c>
    </row>
    <row r="8" spans="1:16" ht="21.75" customHeight="1">
      <c r="A8" s="5">
        <v>4</v>
      </c>
      <c r="B8" s="14" t="s">
        <v>130</v>
      </c>
      <c r="C8" s="17">
        <v>3140103305</v>
      </c>
      <c r="D8" s="17" t="s">
        <v>29</v>
      </c>
      <c r="E8" s="17" t="str">
        <f>VLOOKUP(D8,[1]Sheet1!$D$4:$E$274,2,FALSE)</f>
        <v>男</v>
      </c>
      <c r="F8" s="17">
        <v>17816855279</v>
      </c>
      <c r="G8" s="17" t="s">
        <v>30</v>
      </c>
      <c r="H8" s="26">
        <v>101.5918918918919</v>
      </c>
      <c r="I8" s="25" t="s">
        <v>31</v>
      </c>
      <c r="J8" s="17">
        <v>2.7</v>
      </c>
      <c r="K8" s="17"/>
      <c r="L8" s="18">
        <f>H8+J8+K8</f>
        <v>104.29189189189191</v>
      </c>
      <c r="M8" s="17">
        <v>91</v>
      </c>
      <c r="N8" s="56">
        <f>L8*0.8+M8*0.2</f>
        <v>101.63351351351353</v>
      </c>
      <c r="O8" s="12" t="s">
        <v>131</v>
      </c>
    </row>
    <row r="9" spans="1:16" ht="21.75" customHeight="1">
      <c r="A9" s="13">
        <v>5</v>
      </c>
      <c r="B9" s="14" t="s">
        <v>130</v>
      </c>
      <c r="C9" s="17">
        <v>3140102439</v>
      </c>
      <c r="D9" s="25" t="s">
        <v>32</v>
      </c>
      <c r="E9" s="17" t="str">
        <f>VLOOKUP(D9,[1]Sheet1!$D$4:$E$274,2,FALSE)</f>
        <v>女</v>
      </c>
      <c r="F9" s="17">
        <v>15305770225</v>
      </c>
      <c r="G9" s="25" t="s">
        <v>33</v>
      </c>
      <c r="H9" s="26">
        <v>100.1363636</v>
      </c>
      <c r="I9" s="25" t="s">
        <v>34</v>
      </c>
      <c r="J9" s="17">
        <v>2.9000000000000004</v>
      </c>
      <c r="K9" s="17"/>
      <c r="L9" s="18">
        <f>H9+J9+K9</f>
        <v>103.0363636</v>
      </c>
      <c r="M9" s="25">
        <v>95</v>
      </c>
      <c r="N9" s="56">
        <f>L9*0.8+M9*0.2</f>
        <v>101.42909088</v>
      </c>
      <c r="O9" s="12" t="s">
        <v>131</v>
      </c>
    </row>
    <row r="10" spans="1:16" s="2" customFormat="1" ht="21.75" customHeight="1">
      <c r="A10" s="5">
        <v>6</v>
      </c>
      <c r="B10" s="14" t="s">
        <v>130</v>
      </c>
      <c r="C10" s="17">
        <v>3140102459</v>
      </c>
      <c r="D10" s="17" t="s">
        <v>35</v>
      </c>
      <c r="E10" s="17" t="str">
        <f>VLOOKUP(D10,[1]Sheet1!$D$4:$E$274,2,FALSE)</f>
        <v>男</v>
      </c>
      <c r="F10" s="17">
        <v>15158170666</v>
      </c>
      <c r="G10" s="17" t="s">
        <v>36</v>
      </c>
      <c r="H10" s="26">
        <v>99.406278026905838</v>
      </c>
      <c r="I10" s="25" t="s">
        <v>37</v>
      </c>
      <c r="J10" s="17">
        <v>2.8000000000000003</v>
      </c>
      <c r="K10" s="17"/>
      <c r="L10" s="18">
        <f>H10+J10+K10</f>
        <v>102.20627802690584</v>
      </c>
      <c r="M10" s="17">
        <v>93</v>
      </c>
      <c r="N10" s="56">
        <f>L10*0.8+M10*0.2</f>
        <v>100.36502242152469</v>
      </c>
      <c r="O10" s="12" t="s">
        <v>131</v>
      </c>
      <c r="P10" s="1"/>
    </row>
    <row r="11" spans="1:16" ht="21.75" customHeight="1">
      <c r="A11" s="13">
        <v>7</v>
      </c>
      <c r="B11" s="14" t="s">
        <v>130</v>
      </c>
      <c r="C11" s="17">
        <v>3140103545</v>
      </c>
      <c r="D11" s="29" t="s">
        <v>38</v>
      </c>
      <c r="E11" s="17" t="str">
        <f>VLOOKUP(D11,[1]Sheet1!$D$4:$E$274,2,FALSE)</f>
        <v>男</v>
      </c>
      <c r="F11" s="30">
        <v>17816855259</v>
      </c>
      <c r="G11" s="29" t="s">
        <v>39</v>
      </c>
      <c r="H11" s="31">
        <v>99.904587155963284</v>
      </c>
      <c r="I11" s="25" t="s">
        <v>40</v>
      </c>
      <c r="J11" s="17">
        <v>2.7</v>
      </c>
      <c r="K11" s="17"/>
      <c r="L11" s="18">
        <f>H11+J11+K11</f>
        <v>102.60458715596329</v>
      </c>
      <c r="M11" s="29">
        <v>91</v>
      </c>
      <c r="N11" s="56">
        <f>L11*0.8+M11*0.2</f>
        <v>100.28366972477063</v>
      </c>
      <c r="O11" s="12" t="s">
        <v>131</v>
      </c>
    </row>
    <row r="12" spans="1:16" ht="21.75" customHeight="1">
      <c r="A12" s="5">
        <v>8</v>
      </c>
      <c r="B12" s="14" t="s">
        <v>130</v>
      </c>
      <c r="C12" s="17">
        <v>3140102837</v>
      </c>
      <c r="D12" s="32" t="s">
        <v>41</v>
      </c>
      <c r="E12" s="17" t="str">
        <f>VLOOKUP(D12,[1]Sheet1!$D$4:$E$274,2,FALSE)</f>
        <v>男</v>
      </c>
      <c r="F12" s="32">
        <v>17816858970</v>
      </c>
      <c r="G12" s="32" t="s">
        <v>42</v>
      </c>
      <c r="H12" s="33">
        <v>100.90135746606333</v>
      </c>
      <c r="I12" s="25" t="s">
        <v>43</v>
      </c>
      <c r="J12" s="17">
        <v>2.2000000000000002</v>
      </c>
      <c r="K12" s="17"/>
      <c r="L12" s="18">
        <f>H12+J12+K12</f>
        <v>103.10135746606333</v>
      </c>
      <c r="M12" s="17">
        <v>87</v>
      </c>
      <c r="N12" s="56">
        <f>L12*0.8+M12*0.2</f>
        <v>99.881085972850684</v>
      </c>
      <c r="O12" s="12" t="s">
        <v>131</v>
      </c>
    </row>
    <row r="13" spans="1:16" ht="21.75" customHeight="1">
      <c r="A13" s="13">
        <v>9</v>
      </c>
      <c r="B13" s="14" t="s">
        <v>130</v>
      </c>
      <c r="C13" s="17">
        <v>3140102438</v>
      </c>
      <c r="D13" s="17" t="s">
        <v>44</v>
      </c>
      <c r="E13" s="17" t="str">
        <f>VLOOKUP(D13,[1]Sheet1!$D$4:$E$274,2,FALSE)</f>
        <v>女</v>
      </c>
      <c r="F13" s="17">
        <v>17816862747</v>
      </c>
      <c r="G13" s="17">
        <v>514</v>
      </c>
      <c r="H13" s="26">
        <v>99.942600896860966</v>
      </c>
      <c r="I13" s="25" t="s">
        <v>45</v>
      </c>
      <c r="J13" s="17">
        <v>1.1000000000000001</v>
      </c>
      <c r="K13" s="17"/>
      <c r="L13" s="18">
        <f>H13+J13+K13</f>
        <v>101.04260089686096</v>
      </c>
      <c r="M13" s="17">
        <v>93</v>
      </c>
      <c r="N13" s="56">
        <f>L13*0.8+M13*0.2</f>
        <v>99.434080717488769</v>
      </c>
      <c r="O13" s="12" t="s">
        <v>131</v>
      </c>
      <c r="P13" s="2"/>
    </row>
    <row r="14" spans="1:16" ht="21.75" customHeight="1">
      <c r="A14" s="5">
        <v>10</v>
      </c>
      <c r="B14" s="14" t="s">
        <v>130</v>
      </c>
      <c r="C14" s="17">
        <v>3140102326</v>
      </c>
      <c r="D14" s="17" t="s">
        <v>46</v>
      </c>
      <c r="E14" s="17" t="str">
        <f>VLOOKUP(D14,[1]Sheet1!$D$4:$E$274,2,FALSE)</f>
        <v>女</v>
      </c>
      <c r="F14" s="17">
        <v>17816862775</v>
      </c>
      <c r="G14" s="17" t="s">
        <v>47</v>
      </c>
      <c r="H14" s="34">
        <v>98.537556561085964</v>
      </c>
      <c r="I14" s="25" t="s">
        <v>48</v>
      </c>
      <c r="J14" s="17">
        <v>2.5</v>
      </c>
      <c r="K14" s="17"/>
      <c r="L14" s="18">
        <f>H14+J14+K14</f>
        <v>101.03755656108596</v>
      </c>
      <c r="M14" s="17">
        <v>93</v>
      </c>
      <c r="N14" s="56">
        <f>L14*0.8+M14*0.2</f>
        <v>99.430045248868765</v>
      </c>
      <c r="O14" s="12" t="s">
        <v>131</v>
      </c>
    </row>
    <row r="15" spans="1:16" ht="21.75" customHeight="1">
      <c r="A15" s="13">
        <v>11</v>
      </c>
      <c r="B15" s="14" t="s">
        <v>130</v>
      </c>
      <c r="C15" s="17">
        <v>3140105203</v>
      </c>
      <c r="D15" s="17" t="s">
        <v>49</v>
      </c>
      <c r="E15" s="17" t="str">
        <f>VLOOKUP(D15,[1]Sheet1!$D$4:$E$274,2,FALSE)</f>
        <v>男</v>
      </c>
      <c r="F15" s="17">
        <v>17816855199</v>
      </c>
      <c r="G15" s="17" t="s">
        <v>50</v>
      </c>
      <c r="H15" s="26">
        <v>99.669058295964149</v>
      </c>
      <c r="I15" s="25" t="s">
        <v>51</v>
      </c>
      <c r="J15" s="17">
        <v>0.60000000000000009</v>
      </c>
      <c r="K15" s="17"/>
      <c r="L15" s="18">
        <f>H15+J15+K15</f>
        <v>100.26905829596414</v>
      </c>
      <c r="M15" s="17">
        <v>95</v>
      </c>
      <c r="N15" s="56">
        <f>L15*0.8+M15*0.2</f>
        <v>99.215246636771326</v>
      </c>
      <c r="O15" s="12" t="s">
        <v>131</v>
      </c>
    </row>
    <row r="16" spans="1:16" ht="21.75" customHeight="1">
      <c r="A16" s="5">
        <v>12</v>
      </c>
      <c r="B16" s="14" t="s">
        <v>130</v>
      </c>
      <c r="C16" s="17">
        <v>3140101741</v>
      </c>
      <c r="D16" s="17" t="s">
        <v>52</v>
      </c>
      <c r="E16" s="17" t="str">
        <f>VLOOKUP(D16,[1]Sheet1!$D$4:$E$274,2,FALSE)</f>
        <v>男</v>
      </c>
      <c r="F16" s="17">
        <v>17816856519</v>
      </c>
      <c r="G16" s="17" t="s">
        <v>53</v>
      </c>
      <c r="H16" s="26">
        <v>99.587443949999994</v>
      </c>
      <c r="I16" s="25" t="s">
        <v>54</v>
      </c>
      <c r="J16" s="17">
        <v>2.1</v>
      </c>
      <c r="K16" s="17"/>
      <c r="L16" s="18">
        <f>H16+J16+K16</f>
        <v>101.68744394999999</v>
      </c>
      <c r="M16" s="17">
        <v>87</v>
      </c>
      <c r="N16" s="56">
        <f>L16*0.8+M16*0.2</f>
        <v>98.749955159999999</v>
      </c>
      <c r="O16" s="12" t="s">
        <v>131</v>
      </c>
    </row>
    <row r="17" spans="1:16" ht="21.75" customHeight="1">
      <c r="A17" s="13">
        <v>13</v>
      </c>
      <c r="B17" s="14" t="s">
        <v>130</v>
      </c>
      <c r="C17" s="17">
        <v>3140104437</v>
      </c>
      <c r="D17" s="17" t="s">
        <v>55</v>
      </c>
      <c r="E17" s="17" t="str">
        <f>VLOOKUP(D17,[1]Sheet1!$D$4:$E$274,2,FALSE)</f>
        <v>男</v>
      </c>
      <c r="F17" s="17">
        <v>13629866195</v>
      </c>
      <c r="G17" s="17" t="s">
        <v>56</v>
      </c>
      <c r="H17" s="26">
        <v>98.509502260000005</v>
      </c>
      <c r="I17" s="25" t="s">
        <v>57</v>
      </c>
      <c r="J17" s="17">
        <v>1.9500000000000002</v>
      </c>
      <c r="K17" s="17"/>
      <c r="L17" s="18">
        <f>H17+J17+K17</f>
        <v>100.45950226000001</v>
      </c>
      <c r="M17" s="32">
        <v>91</v>
      </c>
      <c r="N17" s="56">
        <f>L17*0.8+M17*0.2</f>
        <v>98.56760180800002</v>
      </c>
      <c r="O17" s="12" t="s">
        <v>131</v>
      </c>
    </row>
    <row r="18" spans="1:16" ht="21.75" customHeight="1">
      <c r="A18" s="5">
        <v>14</v>
      </c>
      <c r="B18" s="14" t="s">
        <v>130</v>
      </c>
      <c r="C18" s="17">
        <v>3140102684</v>
      </c>
      <c r="D18" s="17" t="s">
        <v>58</v>
      </c>
      <c r="E18" s="17" t="str">
        <f>VLOOKUP(D18,[1]Sheet1!$D$4:$E$274,2,FALSE)</f>
        <v>男</v>
      </c>
      <c r="F18" s="17">
        <v>17816890132</v>
      </c>
      <c r="G18" s="17" t="s">
        <v>59</v>
      </c>
      <c r="H18" s="26">
        <v>99.131838565022406</v>
      </c>
      <c r="I18" s="25" t="s">
        <v>60</v>
      </c>
      <c r="J18" s="17">
        <v>2.15</v>
      </c>
      <c r="K18" s="17"/>
      <c r="L18" s="18">
        <f>H18+J18+K18</f>
        <v>101.28183856502241</v>
      </c>
      <c r="M18" s="17">
        <v>85</v>
      </c>
      <c r="N18" s="56">
        <f>L18*0.8+M18*0.2</f>
        <v>98.025470852017932</v>
      </c>
      <c r="O18" s="12" t="s">
        <v>131</v>
      </c>
    </row>
    <row r="19" spans="1:16" ht="21.75" customHeight="1">
      <c r="A19" s="13">
        <v>15</v>
      </c>
      <c r="B19" s="14" t="s">
        <v>130</v>
      </c>
      <c r="C19" s="17">
        <v>3140102458</v>
      </c>
      <c r="D19" s="35" t="s">
        <v>61</v>
      </c>
      <c r="E19" s="17" t="str">
        <f>VLOOKUP(D19,[1]Sheet1!$D$4:$E$274,2,FALSE)</f>
        <v>女</v>
      </c>
      <c r="F19" s="17">
        <v>15968833032</v>
      </c>
      <c r="G19" s="35" t="s">
        <v>62</v>
      </c>
      <c r="H19" s="36">
        <v>98.950909090909093</v>
      </c>
      <c r="I19" s="25" t="s">
        <v>63</v>
      </c>
      <c r="J19" s="17">
        <v>0.8</v>
      </c>
      <c r="K19" s="17"/>
      <c r="L19" s="18">
        <f>H19+J19+K19</f>
        <v>99.75090909090909</v>
      </c>
      <c r="M19" s="35">
        <v>91</v>
      </c>
      <c r="N19" s="56">
        <f>L19*0.8+M19*0.2</f>
        <v>98.000727272727275</v>
      </c>
      <c r="O19" s="12" t="s">
        <v>131</v>
      </c>
    </row>
    <row r="20" spans="1:16" s="2" customFormat="1" ht="21.75" customHeight="1">
      <c r="A20" s="5">
        <v>16</v>
      </c>
      <c r="B20" s="14" t="s">
        <v>130</v>
      </c>
      <c r="C20" s="17">
        <v>3140102405</v>
      </c>
      <c r="D20" s="17" t="s">
        <v>64</v>
      </c>
      <c r="E20" s="17" t="str">
        <f>VLOOKUP(D20,[1]Sheet1!$D$4:$E$274,2,FALSE)</f>
        <v>男</v>
      </c>
      <c r="F20" s="17">
        <v>17816855312</v>
      </c>
      <c r="G20" s="17" t="s">
        <v>65</v>
      </c>
      <c r="H20" s="26">
        <v>100.0045662</v>
      </c>
      <c r="I20" s="25" t="s">
        <v>66</v>
      </c>
      <c r="J20" s="17">
        <v>1.2000000000000002</v>
      </c>
      <c r="K20" s="17"/>
      <c r="L20" s="18">
        <f>H20+J20+K20</f>
        <v>101.2045662</v>
      </c>
      <c r="M20" s="17">
        <v>85</v>
      </c>
      <c r="N20" s="56">
        <f>L20*0.8+M20*0.2</f>
        <v>97.963652960000005</v>
      </c>
      <c r="O20" s="12" t="s">
        <v>131</v>
      </c>
      <c r="P20" s="1"/>
    </row>
    <row r="21" spans="1:16" ht="21.75" customHeight="1">
      <c r="A21" s="13">
        <v>17</v>
      </c>
      <c r="B21" s="14" t="s">
        <v>130</v>
      </c>
      <c r="C21" s="17">
        <v>3140103365</v>
      </c>
      <c r="D21" s="17" t="s">
        <v>67</v>
      </c>
      <c r="E21" s="17" t="str">
        <f>VLOOKUP(D21,[1]Sheet1!$D$4:$E$274,2,FALSE)</f>
        <v>男</v>
      </c>
      <c r="F21" s="17">
        <v>17816855316</v>
      </c>
      <c r="G21" s="17" t="s">
        <v>68</v>
      </c>
      <c r="H21" s="26">
        <v>96.960550458715574</v>
      </c>
      <c r="I21" s="25" t="s">
        <v>69</v>
      </c>
      <c r="J21" s="17">
        <v>1.7000000000000002</v>
      </c>
      <c r="K21" s="17" t="s">
        <v>70</v>
      </c>
      <c r="L21" s="18">
        <f>H21+J21+K21</f>
        <v>99.160550458715576</v>
      </c>
      <c r="M21" s="17">
        <v>93</v>
      </c>
      <c r="N21" s="56">
        <f>L21*0.8+M21*0.2</f>
        <v>97.928440366972467</v>
      </c>
      <c r="O21" s="12" t="s">
        <v>131</v>
      </c>
    </row>
    <row r="22" spans="1:16" ht="21.75" customHeight="1">
      <c r="A22" s="5">
        <v>18</v>
      </c>
      <c r="B22" s="14" t="s">
        <v>130</v>
      </c>
      <c r="C22" s="17">
        <v>3140104560</v>
      </c>
      <c r="D22" s="17" t="s">
        <v>71</v>
      </c>
      <c r="E22" s="17" t="str">
        <f>VLOOKUP(D22,[1]Sheet1!$D$4:$E$274,2,FALSE)</f>
        <v>男</v>
      </c>
      <c r="F22" s="17">
        <v>17816855348</v>
      </c>
      <c r="G22" s="17" t="s">
        <v>72</v>
      </c>
      <c r="H22" s="26">
        <v>98.816888888888883</v>
      </c>
      <c r="I22" s="25" t="s">
        <v>73</v>
      </c>
      <c r="J22" s="17">
        <v>1.3</v>
      </c>
      <c r="K22" s="17"/>
      <c r="L22" s="18">
        <f>H22+J22+K22</f>
        <v>100.11688888888888</v>
      </c>
      <c r="M22" s="17">
        <v>89</v>
      </c>
      <c r="N22" s="56">
        <f>L22*0.8+M22*0.2</f>
        <v>97.89351111111111</v>
      </c>
      <c r="O22" s="12" t="s">
        <v>131</v>
      </c>
    </row>
    <row r="23" spans="1:16" ht="21.75" customHeight="1">
      <c r="A23" s="13">
        <v>19</v>
      </c>
      <c r="B23" s="14" t="s">
        <v>130</v>
      </c>
      <c r="C23" s="17">
        <v>3140103900</v>
      </c>
      <c r="D23" s="37" t="s">
        <v>74</v>
      </c>
      <c r="E23" s="17" t="str">
        <f>VLOOKUP(D23,[1]Sheet1!$D$4:$E$274,2,FALSE)</f>
        <v>男</v>
      </c>
      <c r="F23" s="37">
        <v>17816855105</v>
      </c>
      <c r="G23" s="37" t="s">
        <v>75</v>
      </c>
      <c r="H23" s="26">
        <v>98.950450450450404</v>
      </c>
      <c r="I23" s="25" t="s">
        <v>76</v>
      </c>
      <c r="J23" s="17">
        <v>0.5</v>
      </c>
      <c r="K23" s="17"/>
      <c r="L23" s="18">
        <f>H23+J23+K23</f>
        <v>99.450450450450404</v>
      </c>
      <c r="M23" s="37">
        <v>89</v>
      </c>
      <c r="N23" s="56">
        <f>L23*0.8+M23*0.2</f>
        <v>97.360360360360332</v>
      </c>
      <c r="O23" s="12" t="s">
        <v>131</v>
      </c>
    </row>
    <row r="24" spans="1:16" ht="21.75" customHeight="1">
      <c r="A24" s="5">
        <v>20</v>
      </c>
      <c r="B24" s="14" t="s">
        <v>130</v>
      </c>
      <c r="C24" s="17">
        <v>3140100794</v>
      </c>
      <c r="D24" s="17" t="s">
        <v>77</v>
      </c>
      <c r="E24" s="17" t="str">
        <f>VLOOKUP(D24,[1]Sheet1!$D$4:$E$274,2,FALSE)</f>
        <v>男</v>
      </c>
      <c r="F24" s="17">
        <v>17816872129</v>
      </c>
      <c r="G24" s="17" t="s">
        <v>18</v>
      </c>
      <c r="H24" s="26">
        <v>98.293693689999998</v>
      </c>
      <c r="I24" s="25" t="s">
        <v>78</v>
      </c>
      <c r="J24" s="17">
        <v>1.05</v>
      </c>
      <c r="K24" s="17"/>
      <c r="L24" s="18">
        <f>H24+J24+K24</f>
        <v>99.343693689999995</v>
      </c>
      <c r="M24" s="17">
        <v>89</v>
      </c>
      <c r="N24" s="56">
        <f>L24*0.8+M24*0.2</f>
        <v>97.274954952000002</v>
      </c>
      <c r="O24" s="12" t="s">
        <v>131</v>
      </c>
    </row>
    <row r="25" spans="1:16" ht="21.75" customHeight="1">
      <c r="A25" s="13">
        <v>21</v>
      </c>
      <c r="B25" s="14" t="s">
        <v>130</v>
      </c>
      <c r="C25" s="17">
        <v>3140104503</v>
      </c>
      <c r="D25" s="17" t="s">
        <v>79</v>
      </c>
      <c r="E25" s="17" t="str">
        <f>VLOOKUP(D25,[1]Sheet1!$D$4:$E$274,2,FALSE)</f>
        <v>女</v>
      </c>
      <c r="F25" s="17">
        <v>17816878458</v>
      </c>
      <c r="G25" s="17" t="s">
        <v>80</v>
      </c>
      <c r="H25" s="26">
        <v>95.836363640000002</v>
      </c>
      <c r="I25" s="25" t="s">
        <v>81</v>
      </c>
      <c r="J25" s="17">
        <v>2.7</v>
      </c>
      <c r="K25" s="17" t="s">
        <v>70</v>
      </c>
      <c r="L25" s="18">
        <f>H25+J25+K25</f>
        <v>99.036363640000005</v>
      </c>
      <c r="M25" s="17">
        <v>89</v>
      </c>
      <c r="N25" s="56">
        <f>L25*0.8+M25*0.2</f>
        <v>97.029090912000001</v>
      </c>
      <c r="O25" s="12" t="s">
        <v>131</v>
      </c>
    </row>
    <row r="26" spans="1:16" ht="21.75" customHeight="1">
      <c r="A26" s="5">
        <v>22</v>
      </c>
      <c r="B26" s="14" t="s">
        <v>130</v>
      </c>
      <c r="C26" s="17">
        <v>3140104447</v>
      </c>
      <c r="D26" s="38" t="s">
        <v>82</v>
      </c>
      <c r="E26" s="17" t="str">
        <f>VLOOKUP(D26,[1]Sheet1!$D$4:$E$274,2,FALSE)</f>
        <v>男</v>
      </c>
      <c r="F26" s="38">
        <v>17816877466</v>
      </c>
      <c r="G26" s="38" t="s">
        <v>83</v>
      </c>
      <c r="H26" s="26">
        <v>96.309909909909919</v>
      </c>
      <c r="I26" s="25" t="s">
        <v>84</v>
      </c>
      <c r="J26" s="17">
        <v>1.7000000000000002</v>
      </c>
      <c r="K26" s="17"/>
      <c r="L26" s="18">
        <f>H26+J26+K26</f>
        <v>98.009909909909922</v>
      </c>
      <c r="M26" s="38">
        <v>93</v>
      </c>
      <c r="N26" s="56">
        <f>L26*0.8+M26*0.2</f>
        <v>97.007927927927938</v>
      </c>
      <c r="O26" s="12" t="s">
        <v>131</v>
      </c>
    </row>
    <row r="27" spans="1:16" ht="21.75" customHeight="1">
      <c r="A27" s="13">
        <v>23</v>
      </c>
      <c r="B27" s="14" t="s">
        <v>130</v>
      </c>
      <c r="C27" s="17">
        <v>3140103535</v>
      </c>
      <c r="D27" s="17" t="s">
        <v>85</v>
      </c>
      <c r="E27" s="17" t="str">
        <f>VLOOKUP(D27,[1]Sheet1!$D$4:$E$274,2,FALSE)</f>
        <v>男</v>
      </c>
      <c r="F27" s="17">
        <v>17816878485</v>
      </c>
      <c r="G27" s="17" t="s">
        <v>86</v>
      </c>
      <c r="H27" s="26">
        <v>97.450892857142847</v>
      </c>
      <c r="I27" s="25" t="s">
        <v>87</v>
      </c>
      <c r="J27" s="17">
        <v>2.4500000000000002</v>
      </c>
      <c r="K27" s="17"/>
      <c r="L27" s="18">
        <f>H27+J27+K27</f>
        <v>99.90089285714285</v>
      </c>
      <c r="M27" s="17">
        <v>85</v>
      </c>
      <c r="N27" s="56">
        <f>L27*0.8+M27*0.2</f>
        <v>96.920714285714283</v>
      </c>
      <c r="O27" s="12" t="s">
        <v>131</v>
      </c>
    </row>
    <row r="28" spans="1:16" ht="21.75" customHeight="1">
      <c r="A28" s="5">
        <v>24</v>
      </c>
      <c r="B28" s="14" t="s">
        <v>130</v>
      </c>
      <c r="C28" s="17">
        <v>3140102269</v>
      </c>
      <c r="D28" s="25" t="s">
        <v>88</v>
      </c>
      <c r="E28" s="17" t="str">
        <f>VLOOKUP(D28,[1]Sheet1!$D$4:$E$274,2,FALSE)</f>
        <v>女</v>
      </c>
      <c r="F28" s="17">
        <v>17816862811</v>
      </c>
      <c r="G28" s="25" t="s">
        <v>89</v>
      </c>
      <c r="H28" s="26">
        <v>98.001777779999998</v>
      </c>
      <c r="I28" s="25" t="s">
        <v>90</v>
      </c>
      <c r="J28" s="17">
        <v>0.8</v>
      </c>
      <c r="K28" s="17"/>
      <c r="L28" s="18">
        <f>H28+J28+K28</f>
        <v>98.801777779999995</v>
      </c>
      <c r="M28" s="25">
        <v>87</v>
      </c>
      <c r="N28" s="56">
        <f>L28*0.8+M28*0.2</f>
        <v>96.441422224000007</v>
      </c>
      <c r="O28" s="12" t="s">
        <v>131</v>
      </c>
    </row>
    <row r="29" spans="1:16" ht="21.75" customHeight="1">
      <c r="A29" s="13">
        <v>25</v>
      </c>
      <c r="B29" s="14" t="s">
        <v>130</v>
      </c>
      <c r="C29" s="17">
        <v>3140100675</v>
      </c>
      <c r="D29" s="17" t="s">
        <v>91</v>
      </c>
      <c r="E29" s="17" t="str">
        <f>VLOOKUP(D29,[1]Sheet1!$D$4:$E$274,2,FALSE)</f>
        <v>男</v>
      </c>
      <c r="F29" s="17">
        <v>17816855171</v>
      </c>
      <c r="G29" s="17" t="s">
        <v>92</v>
      </c>
      <c r="H29" s="26">
        <v>98.436697249999995</v>
      </c>
      <c r="I29" s="25" t="s">
        <v>93</v>
      </c>
      <c r="J29" s="17">
        <v>1.35</v>
      </c>
      <c r="K29" s="17"/>
      <c r="L29" s="18">
        <f>H29+J29+K29</f>
        <v>99.786697249999989</v>
      </c>
      <c r="M29" s="17">
        <v>83</v>
      </c>
      <c r="N29" s="56">
        <f>L29*0.8+M29*0.2</f>
        <v>96.429357799999991</v>
      </c>
      <c r="O29" s="12" t="s">
        <v>131</v>
      </c>
    </row>
    <row r="30" spans="1:16" ht="21.75" customHeight="1">
      <c r="A30" s="5">
        <v>26</v>
      </c>
      <c r="B30" s="14" t="s">
        <v>130</v>
      </c>
      <c r="C30" s="17">
        <v>3140102340</v>
      </c>
      <c r="D30" s="17" t="s">
        <v>94</v>
      </c>
      <c r="E30" s="17" t="str">
        <f>VLOOKUP(D30,[1]Sheet1!$D$4:$E$274,2,FALSE)</f>
        <v>女</v>
      </c>
      <c r="F30" s="17">
        <v>17816862812</v>
      </c>
      <c r="G30" s="17">
        <v>576</v>
      </c>
      <c r="H30" s="26">
        <v>97.594545454545468</v>
      </c>
      <c r="I30" s="25" t="s">
        <v>95</v>
      </c>
      <c r="J30" s="17">
        <v>1.6</v>
      </c>
      <c r="K30" s="17"/>
      <c r="L30" s="18">
        <f>H30+J30+K30</f>
        <v>99.194545454545462</v>
      </c>
      <c r="M30" s="17">
        <v>85</v>
      </c>
      <c r="N30" s="56">
        <f>L30*0.8+M30*0.2</f>
        <v>96.355636363636378</v>
      </c>
      <c r="O30" s="12" t="s">
        <v>131</v>
      </c>
    </row>
    <row r="31" spans="1:16" ht="21.75" customHeight="1">
      <c r="A31" s="13">
        <v>27</v>
      </c>
      <c r="B31" s="14" t="s">
        <v>130</v>
      </c>
      <c r="C31" s="17">
        <v>3140102492</v>
      </c>
      <c r="D31" s="17" t="s">
        <v>96</v>
      </c>
      <c r="E31" s="17" t="str">
        <f>VLOOKUP(D31,[1]Sheet1!$D$4:$E$274,2,FALSE)</f>
        <v>女</v>
      </c>
      <c r="F31" s="17">
        <v>17816862781</v>
      </c>
      <c r="G31" s="17">
        <v>580</v>
      </c>
      <c r="H31" s="26">
        <v>98.661818181818177</v>
      </c>
      <c r="I31" s="25" t="s">
        <v>97</v>
      </c>
      <c r="J31" s="17">
        <v>0.8</v>
      </c>
      <c r="K31" s="17"/>
      <c r="L31" s="18">
        <f>H31+J31+K31</f>
        <v>99.461818181818174</v>
      </c>
      <c r="M31" s="17">
        <v>83</v>
      </c>
      <c r="N31" s="56">
        <f>L31*0.8+M31*0.2</f>
        <v>96.169454545454556</v>
      </c>
      <c r="O31" s="12" t="s">
        <v>131</v>
      </c>
    </row>
    <row r="32" spans="1:16" ht="21.75" customHeight="1">
      <c r="A32" s="5">
        <v>28</v>
      </c>
      <c r="B32" s="14" t="s">
        <v>130</v>
      </c>
      <c r="C32" s="17">
        <v>3140104322</v>
      </c>
      <c r="D32" s="17" t="s">
        <v>98</v>
      </c>
      <c r="E32" s="17" t="str">
        <f>VLOOKUP(D32,[1]Sheet1!$D$4:$E$274,2,FALSE)</f>
        <v>男</v>
      </c>
      <c r="F32" s="17">
        <v>17816855187</v>
      </c>
      <c r="G32" s="17" t="s">
        <v>99</v>
      </c>
      <c r="H32" s="26">
        <v>97.120909089999998</v>
      </c>
      <c r="I32" s="25" t="s">
        <v>100</v>
      </c>
      <c r="J32" s="17">
        <v>0.8</v>
      </c>
      <c r="K32" s="17"/>
      <c r="L32" s="18">
        <f>H32+J32+K32</f>
        <v>97.920909089999995</v>
      </c>
      <c r="M32" s="17">
        <v>89</v>
      </c>
      <c r="N32" s="56">
        <f>L32*0.8+M32*0.2</f>
        <v>96.136727272000002</v>
      </c>
      <c r="O32" s="12" t="s">
        <v>131</v>
      </c>
    </row>
    <row r="33" spans="1:15" ht="21.75" customHeight="1">
      <c r="A33" s="13">
        <v>29</v>
      </c>
      <c r="B33" s="14" t="s">
        <v>130</v>
      </c>
      <c r="C33" s="17">
        <v>3140102466</v>
      </c>
      <c r="D33" s="17" t="s">
        <v>101</v>
      </c>
      <c r="E33" s="17" t="str">
        <f>VLOOKUP(D33,[1]Sheet1!$D$4:$E$274,2,FALSE)</f>
        <v>男</v>
      </c>
      <c r="F33" s="17">
        <v>17816855140</v>
      </c>
      <c r="G33" s="17" t="s">
        <v>102</v>
      </c>
      <c r="H33" s="26">
        <v>95.433484160000006</v>
      </c>
      <c r="I33" s="25" t="s">
        <v>103</v>
      </c>
      <c r="J33" s="17">
        <v>2.6</v>
      </c>
      <c r="K33" s="17"/>
      <c r="L33" s="18">
        <f>H33+J33+K33</f>
        <v>98.03348416</v>
      </c>
      <c r="M33" s="17">
        <v>87</v>
      </c>
      <c r="N33" s="56">
        <f>L33*0.8+M33*0.2</f>
        <v>95.826787328000009</v>
      </c>
      <c r="O33" s="12" t="s">
        <v>131</v>
      </c>
    </row>
    <row r="34" spans="1:15" ht="21.75" customHeight="1">
      <c r="A34" s="5">
        <v>30</v>
      </c>
      <c r="B34" s="14" t="s">
        <v>130</v>
      </c>
      <c r="C34" s="17">
        <v>3140102461</v>
      </c>
      <c r="D34" s="17" t="s">
        <v>104</v>
      </c>
      <c r="E34" s="17" t="str">
        <f>VLOOKUP(D34,[1]Sheet1!$D$4:$E$274,2,FALSE)</f>
        <v>男</v>
      </c>
      <c r="F34" s="17">
        <v>17816862272</v>
      </c>
      <c r="G34" s="32" t="s">
        <v>105</v>
      </c>
      <c r="H34" s="36">
        <v>98.741818181818203</v>
      </c>
      <c r="I34" s="25" t="s">
        <v>106</v>
      </c>
      <c r="J34" s="17">
        <v>0.2</v>
      </c>
      <c r="K34" s="17"/>
      <c r="L34" s="18">
        <f>H34+J34+K34</f>
        <v>98.941818181818206</v>
      </c>
      <c r="M34" s="32">
        <v>83</v>
      </c>
      <c r="N34" s="56">
        <f>L34*0.8+M34*0.2</f>
        <v>95.753454545454559</v>
      </c>
      <c r="O34" s="12" t="s">
        <v>131</v>
      </c>
    </row>
    <row r="35" spans="1:15" ht="21.75" customHeight="1">
      <c r="A35" s="13">
        <v>31</v>
      </c>
      <c r="B35" s="14" t="s">
        <v>130</v>
      </c>
      <c r="C35" s="17">
        <v>3140101046</v>
      </c>
      <c r="D35" s="17" t="s">
        <v>107</v>
      </c>
      <c r="E35" s="17" t="str">
        <f>VLOOKUP(D35,[1]Sheet1!$D$4:$E$274,2,FALSE)</f>
        <v>女</v>
      </c>
      <c r="F35" s="17">
        <v>17816855860</v>
      </c>
      <c r="G35" s="17">
        <v>598</v>
      </c>
      <c r="H35" s="26">
        <v>94.463677130044871</v>
      </c>
      <c r="I35" s="25" t="s">
        <v>108</v>
      </c>
      <c r="J35" s="17">
        <v>1.6</v>
      </c>
      <c r="K35" s="17"/>
      <c r="L35" s="18">
        <f>H35+J35+K35</f>
        <v>96.063677130044866</v>
      </c>
      <c r="M35" s="17">
        <v>91</v>
      </c>
      <c r="N35" s="56">
        <f>L35*0.8+M35*0.2</f>
        <v>95.050941704035907</v>
      </c>
      <c r="O35" s="12" t="s">
        <v>132</v>
      </c>
    </row>
    <row r="36" spans="1:15" ht="21.75" customHeight="1">
      <c r="A36" s="5">
        <v>32</v>
      </c>
      <c r="B36" s="14" t="s">
        <v>130</v>
      </c>
      <c r="C36" s="17">
        <v>3140105326</v>
      </c>
      <c r="D36" s="39" t="s">
        <v>109</v>
      </c>
      <c r="E36" s="17" t="str">
        <f>VLOOKUP(D36,[1]Sheet1!$D$4:$E$274,2,FALSE)</f>
        <v>女</v>
      </c>
      <c r="F36" s="39">
        <v>13250812357</v>
      </c>
      <c r="G36" s="39" t="s">
        <v>17</v>
      </c>
      <c r="H36" s="40">
        <v>96.454298642533914</v>
      </c>
      <c r="I36" s="25" t="s">
        <v>110</v>
      </c>
      <c r="J36" s="17">
        <v>0.5</v>
      </c>
      <c r="K36" s="17"/>
      <c r="L36" s="18">
        <f>H36+J36+K36</f>
        <v>96.954298642533914</v>
      </c>
      <c r="M36" s="39">
        <v>87</v>
      </c>
      <c r="N36" s="56">
        <f>L36*0.8+M36*0.2</f>
        <v>94.963438914027137</v>
      </c>
      <c r="O36" s="12" t="s">
        <v>131</v>
      </c>
    </row>
    <row r="37" spans="1:15" ht="21.75" customHeight="1">
      <c r="A37" s="13">
        <v>33</v>
      </c>
      <c r="B37" s="14" t="s">
        <v>130</v>
      </c>
      <c r="C37" s="17">
        <v>3140104195</v>
      </c>
      <c r="D37" s="17" t="s">
        <v>111</v>
      </c>
      <c r="E37" s="17" t="str">
        <f>VLOOKUP(D37,[1]Sheet1!$D$4:$E$274,2,FALSE)</f>
        <v>女</v>
      </c>
      <c r="F37" s="17">
        <v>17816862829</v>
      </c>
      <c r="G37" s="17" t="s">
        <v>112</v>
      </c>
      <c r="H37" s="26">
        <v>96.666363636363627</v>
      </c>
      <c r="I37" s="25" t="s">
        <v>113</v>
      </c>
      <c r="J37" s="17">
        <v>0.4</v>
      </c>
      <c r="K37" s="17"/>
      <c r="L37" s="18">
        <f>H37+J37+K37</f>
        <v>97.066363636363633</v>
      </c>
      <c r="M37" s="17">
        <v>83</v>
      </c>
      <c r="N37" s="56">
        <f>L37*0.8+M37*0.2</f>
        <v>94.253090909090901</v>
      </c>
      <c r="O37" s="12" t="s">
        <v>131</v>
      </c>
    </row>
    <row r="38" spans="1:15" ht="21.75" customHeight="1">
      <c r="A38" s="5">
        <v>34</v>
      </c>
      <c r="B38" s="14" t="s">
        <v>130</v>
      </c>
      <c r="C38" s="17">
        <v>3140104194</v>
      </c>
      <c r="D38" s="17" t="s">
        <v>114</v>
      </c>
      <c r="E38" s="17" t="str">
        <f>VLOOKUP(D38,[1]Sheet1!$D$4:$E$274,2,FALSE)</f>
        <v>女</v>
      </c>
      <c r="F38" s="17">
        <v>17816855834</v>
      </c>
      <c r="G38" s="17">
        <v>464</v>
      </c>
      <c r="H38" s="41">
        <v>96.005454545454555</v>
      </c>
      <c r="I38" s="25" t="s">
        <v>115</v>
      </c>
      <c r="J38" s="17">
        <v>0.4</v>
      </c>
      <c r="K38" s="17"/>
      <c r="L38" s="18">
        <f>H38+J38+K38</f>
        <v>96.40545454545456</v>
      </c>
      <c r="M38" s="17">
        <v>83</v>
      </c>
      <c r="N38" s="56">
        <f>L38*0.8+M38*0.2</f>
        <v>93.724363636363648</v>
      </c>
      <c r="O38" s="12" t="s">
        <v>131</v>
      </c>
    </row>
    <row r="39" spans="1:15" ht="21.75" customHeight="1">
      <c r="A39" s="13">
        <v>35</v>
      </c>
      <c r="B39" s="14" t="s">
        <v>130</v>
      </c>
      <c r="C39" s="17">
        <v>3140102267</v>
      </c>
      <c r="D39" s="17" t="s">
        <v>116</v>
      </c>
      <c r="E39" s="17" t="str">
        <f>VLOOKUP(D39,[1]Sheet1!$D$4:$E$274,2,FALSE)</f>
        <v>男</v>
      </c>
      <c r="F39" s="17">
        <v>17816855301</v>
      </c>
      <c r="G39" s="17" t="s">
        <v>17</v>
      </c>
      <c r="H39" s="26">
        <v>95.644343891402727</v>
      </c>
      <c r="I39" s="25" t="s">
        <v>117</v>
      </c>
      <c r="J39" s="17">
        <v>0.5</v>
      </c>
      <c r="K39" s="17"/>
      <c r="L39" s="18">
        <f>H39+J39+K39</f>
        <v>96.144343891402727</v>
      </c>
      <c r="M39" s="17">
        <v>83</v>
      </c>
      <c r="N39" s="56">
        <f>L39*0.8+M39*0.2</f>
        <v>93.515475113122193</v>
      </c>
      <c r="O39" s="12" t="s">
        <v>132</v>
      </c>
    </row>
    <row r="40" spans="1:15" ht="21.75" customHeight="1">
      <c r="A40" s="5">
        <v>36</v>
      </c>
      <c r="B40" s="14" t="s">
        <v>130</v>
      </c>
      <c r="C40" s="17">
        <v>3140104720</v>
      </c>
      <c r="D40" s="45" t="s">
        <v>126</v>
      </c>
      <c r="E40" s="17" t="str">
        <f>VLOOKUP(D40,[1]Sheet1!$D$4:$E$274,2,FALSE)</f>
        <v>女</v>
      </c>
      <c r="F40" s="45">
        <v>17816855843</v>
      </c>
      <c r="G40" s="45">
        <v>601</v>
      </c>
      <c r="H40" s="46">
        <v>93.029596412556046</v>
      </c>
      <c r="I40" s="25" t="s">
        <v>127</v>
      </c>
      <c r="J40" s="17">
        <v>2.4000000000000004</v>
      </c>
      <c r="K40" s="17"/>
      <c r="L40" s="18">
        <f>H40+J40+K40</f>
        <v>95.429596412556052</v>
      </c>
      <c r="M40" s="45">
        <v>81</v>
      </c>
      <c r="N40" s="56">
        <f>L40*0.8+M40*0.2</f>
        <v>92.543677130044841</v>
      </c>
      <c r="O40" s="12" t="s">
        <v>132</v>
      </c>
    </row>
    <row r="41" spans="1:15" ht="21.75" customHeight="1">
      <c r="A41" s="13">
        <v>37</v>
      </c>
      <c r="B41" s="14" t="s">
        <v>130</v>
      </c>
      <c r="C41" s="17">
        <v>3140103810</v>
      </c>
      <c r="D41" s="42" t="s">
        <v>128</v>
      </c>
      <c r="E41" s="17" t="str">
        <f>VLOOKUP(D41,[1]Sheet1!$D$4:$E$274,2,FALSE)</f>
        <v>女</v>
      </c>
      <c r="F41" s="42">
        <v>17816862692</v>
      </c>
      <c r="G41" s="42">
        <v>480</v>
      </c>
      <c r="H41" s="26">
        <v>94.71607143</v>
      </c>
      <c r="I41" s="25" t="s">
        <v>129</v>
      </c>
      <c r="J41" s="17">
        <v>0.2</v>
      </c>
      <c r="K41" s="17"/>
      <c r="L41" s="18">
        <f>H41+J41+K41</f>
        <v>94.916071430000002</v>
      </c>
      <c r="M41" s="42">
        <v>82</v>
      </c>
      <c r="N41" s="56">
        <f>L41*0.8+M41*0.2</f>
        <v>92.332857144000016</v>
      </c>
      <c r="O41" s="12" t="s">
        <v>132</v>
      </c>
    </row>
    <row r="42" spans="1:15" ht="21.75" customHeight="1">
      <c r="A42" s="5">
        <v>38</v>
      </c>
      <c r="B42" s="14" t="s">
        <v>130</v>
      </c>
      <c r="C42" s="17">
        <v>3140105065</v>
      </c>
      <c r="D42" s="42" t="s">
        <v>118</v>
      </c>
      <c r="E42" s="17" t="str">
        <f>VLOOKUP(D42,[1]Sheet1!$D$4:$E$274,2,FALSE)</f>
        <v>男</v>
      </c>
      <c r="F42" s="42">
        <v>17816860131</v>
      </c>
      <c r="G42" s="42" t="s">
        <v>119</v>
      </c>
      <c r="H42" s="26">
        <v>94.072398190000001</v>
      </c>
      <c r="I42" s="25" t="s">
        <v>120</v>
      </c>
      <c r="J42" s="17">
        <v>0.8</v>
      </c>
      <c r="K42" s="17"/>
      <c r="L42" s="18">
        <f>H42+J42+K42</f>
        <v>94.872398189999998</v>
      </c>
      <c r="M42" s="42">
        <v>86</v>
      </c>
      <c r="N42" s="56">
        <f>L42*0.8+M42*0.2</f>
        <v>93.09791855200001</v>
      </c>
      <c r="O42" s="12" t="s">
        <v>133</v>
      </c>
    </row>
    <row r="43" spans="1:15" ht="21.75" customHeight="1">
      <c r="A43" s="13">
        <v>39</v>
      </c>
      <c r="B43" s="14" t="s">
        <v>130</v>
      </c>
      <c r="C43" s="17">
        <v>3140102274</v>
      </c>
      <c r="D43" s="17" t="s">
        <v>121</v>
      </c>
      <c r="E43" s="17" t="str">
        <f>VLOOKUP(D43,[1]Sheet1!$D$4:$E$274,2,FALSE)</f>
        <v>女</v>
      </c>
      <c r="F43" s="17">
        <v>17816878075</v>
      </c>
      <c r="G43" s="17" t="s">
        <v>122</v>
      </c>
      <c r="H43" s="26">
        <v>94.576785714285705</v>
      </c>
      <c r="I43" s="25" t="s">
        <v>123</v>
      </c>
      <c r="J43" s="17">
        <v>1.1000000000000001</v>
      </c>
      <c r="K43" s="17"/>
      <c r="L43" s="18">
        <f>H43+J43+K43</f>
        <v>95.6767857142857</v>
      </c>
      <c r="M43" s="17">
        <v>82</v>
      </c>
      <c r="N43" s="56">
        <f>L43*0.8+M43*0.2</f>
        <v>92.941428571428574</v>
      </c>
      <c r="O43" s="12" t="s">
        <v>134</v>
      </c>
    </row>
    <row r="44" spans="1:15" ht="21.75" customHeight="1">
      <c r="A44" s="5">
        <v>40</v>
      </c>
      <c r="B44" s="14" t="s">
        <v>130</v>
      </c>
      <c r="C44" s="17">
        <v>3140102375</v>
      </c>
      <c r="D44" s="43" t="s">
        <v>124</v>
      </c>
      <c r="E44" s="17" t="str">
        <f>VLOOKUP(D44,[1]Sheet1!$D$4:$E$274,2,FALSE)</f>
        <v>男</v>
      </c>
      <c r="F44" s="43">
        <v>17816877985</v>
      </c>
      <c r="G44" s="42">
        <v>537</v>
      </c>
      <c r="H44" s="44">
        <v>95.733936650000004</v>
      </c>
      <c r="I44" s="25" t="s">
        <v>125</v>
      </c>
      <c r="J44" s="17">
        <v>0.30000000000000004</v>
      </c>
      <c r="K44" s="17"/>
      <c r="L44" s="18">
        <f>H44+J44+K44</f>
        <v>96.033936650000001</v>
      </c>
      <c r="M44" s="42">
        <v>80</v>
      </c>
      <c r="N44" s="56">
        <f>L44*0.8+M44*0.2</f>
        <v>92.827149320000004</v>
      </c>
      <c r="O44" s="12" t="s">
        <v>135</v>
      </c>
    </row>
    <row r="45" spans="1:15" ht="21.75" customHeight="1">
      <c r="A45" s="55">
        <v>41</v>
      </c>
      <c r="B45" s="55" t="s">
        <v>130</v>
      </c>
      <c r="C45" s="48">
        <v>3140104109</v>
      </c>
      <c r="D45" s="48" t="s">
        <v>141</v>
      </c>
      <c r="E45" s="48" t="str">
        <f>VLOOKUP(D45,[1]Sheet1!$D$4:$E$274,2,FALSE)</f>
        <v>女</v>
      </c>
      <c r="F45" s="48">
        <v>17816862766</v>
      </c>
      <c r="G45" s="48" t="s">
        <v>47</v>
      </c>
      <c r="H45" s="52"/>
      <c r="I45" s="50"/>
      <c r="J45" s="48"/>
      <c r="K45" s="48"/>
      <c r="L45" s="51"/>
      <c r="M45" s="48"/>
      <c r="N45" s="48"/>
      <c r="O45" s="48" t="s">
        <v>150</v>
      </c>
    </row>
    <row r="46" spans="1:15" ht="21.75" customHeight="1">
      <c r="A46" s="55">
        <v>42</v>
      </c>
      <c r="B46" s="55" t="s">
        <v>130</v>
      </c>
      <c r="C46" s="48">
        <v>3140102396</v>
      </c>
      <c r="D46" s="48" t="s">
        <v>136</v>
      </c>
      <c r="E46" s="48" t="str">
        <f>VLOOKUP(D46,[1]Sheet1!$D$4:$E$274,2,FALSE)</f>
        <v>男</v>
      </c>
      <c r="F46" s="48">
        <v>13605725269</v>
      </c>
      <c r="G46" s="48" t="s">
        <v>137</v>
      </c>
      <c r="H46" s="49"/>
      <c r="I46" s="50"/>
      <c r="J46" s="48"/>
      <c r="K46" s="48"/>
      <c r="L46" s="51"/>
      <c r="M46" s="48"/>
      <c r="N46" s="48"/>
      <c r="O46" s="48" t="s">
        <v>148</v>
      </c>
    </row>
    <row r="47" spans="1:15" ht="21.75" customHeight="1">
      <c r="A47" s="55">
        <v>43</v>
      </c>
      <c r="B47" s="55" t="s">
        <v>130</v>
      </c>
      <c r="C47" s="48">
        <v>3140103661</v>
      </c>
      <c r="D47" s="48" t="s">
        <v>140</v>
      </c>
      <c r="E47" s="48" t="str">
        <f>VLOOKUP(D47,[1]Sheet1!$D$4:$E$274,2,FALSE)</f>
        <v>男</v>
      </c>
      <c r="F47" s="48">
        <v>17764519484</v>
      </c>
      <c r="G47" s="48">
        <v>502</v>
      </c>
      <c r="H47" s="52"/>
      <c r="I47" s="50"/>
      <c r="J47" s="48"/>
      <c r="K47" s="48"/>
      <c r="L47" s="51"/>
      <c r="M47" s="48"/>
      <c r="N47" s="48"/>
      <c r="O47" s="48" t="s">
        <v>150</v>
      </c>
    </row>
    <row r="48" spans="1:15" ht="21.75" customHeight="1">
      <c r="A48" s="55">
        <v>44</v>
      </c>
      <c r="B48" s="55" t="s">
        <v>130</v>
      </c>
      <c r="C48" s="48">
        <v>3140104332</v>
      </c>
      <c r="D48" s="48" t="s">
        <v>138</v>
      </c>
      <c r="E48" s="48" t="str">
        <f>VLOOKUP(D48,[1]Sheet1!$D$4:$E$274,2,FALSE)</f>
        <v>女</v>
      </c>
      <c r="F48" s="48">
        <v>17816855857</v>
      </c>
      <c r="G48" s="48" t="s">
        <v>139</v>
      </c>
      <c r="H48" s="52"/>
      <c r="I48" s="50"/>
      <c r="J48" s="48"/>
      <c r="K48" s="48"/>
      <c r="L48" s="51"/>
      <c r="M48" s="48"/>
      <c r="N48" s="48"/>
      <c r="O48" s="48" t="s">
        <v>149</v>
      </c>
    </row>
    <row r="49" spans="1:15" ht="21.75" customHeight="1">
      <c r="A49" s="55">
        <v>45</v>
      </c>
      <c r="B49" s="55" t="s">
        <v>130</v>
      </c>
      <c r="C49" s="48" t="s">
        <v>142</v>
      </c>
      <c r="D49" s="53" t="s">
        <v>143</v>
      </c>
      <c r="E49" s="48" t="str">
        <f>VLOOKUP(D49,[1]Sheet1!$D$4:$E$274,2,FALSE)</f>
        <v>男</v>
      </c>
      <c r="F49" s="53">
        <v>17816858976</v>
      </c>
      <c r="G49" s="53"/>
      <c r="H49" s="54"/>
      <c r="I49" s="50"/>
      <c r="J49" s="48"/>
      <c r="K49" s="48"/>
      <c r="L49" s="51"/>
      <c r="M49" s="53"/>
      <c r="N49" s="48"/>
      <c r="O49" s="48" t="s">
        <v>144</v>
      </c>
    </row>
    <row r="50" spans="1:15" ht="21.75" customHeight="1">
      <c r="A50" s="55">
        <v>46</v>
      </c>
      <c r="B50" s="55" t="s">
        <v>130</v>
      </c>
      <c r="C50" s="48">
        <v>3140103447</v>
      </c>
      <c r="D50" s="53" t="s">
        <v>145</v>
      </c>
      <c r="E50" s="48" t="str">
        <f>VLOOKUP(D50,[1]Sheet1!$D$4:$E$274,2,FALSE)</f>
        <v>男</v>
      </c>
      <c r="F50" s="53">
        <v>13644472881</v>
      </c>
      <c r="G50" s="53">
        <v>460</v>
      </c>
      <c r="H50" s="54"/>
      <c r="I50" s="50"/>
      <c r="J50" s="48"/>
      <c r="K50" s="48"/>
      <c r="L50" s="51"/>
      <c r="M50" s="53"/>
      <c r="N50" s="48"/>
      <c r="O50" s="48" t="s">
        <v>144</v>
      </c>
    </row>
    <row r="51" spans="1:15" ht="21.75" customHeight="1">
      <c r="A51" s="55">
        <v>47</v>
      </c>
      <c r="B51" s="55" t="s">
        <v>130</v>
      </c>
      <c r="C51" s="48" t="s">
        <v>146</v>
      </c>
      <c r="D51" s="53" t="s">
        <v>147</v>
      </c>
      <c r="E51" s="48" t="str">
        <f>VLOOKUP(D51,[1]Sheet1!$D$4:$E$274,2,FALSE)</f>
        <v>女</v>
      </c>
      <c r="F51" s="53">
        <v>17816860562</v>
      </c>
      <c r="G51" s="53"/>
      <c r="H51" s="54"/>
      <c r="I51" s="50"/>
      <c r="J51" s="48"/>
      <c r="K51" s="48"/>
      <c r="L51" s="51"/>
      <c r="M51" s="53"/>
      <c r="N51" s="48"/>
      <c r="O51" s="48" t="s">
        <v>144</v>
      </c>
    </row>
  </sheetData>
  <mergeCells count="11">
    <mergeCell ref="A1:O1"/>
    <mergeCell ref="A2:O2"/>
    <mergeCell ref="A3:A4"/>
    <mergeCell ref="B3:B4"/>
    <mergeCell ref="C3:C4"/>
    <mergeCell ref="D3:D4"/>
    <mergeCell ref="E3:E4"/>
    <mergeCell ref="F3:F4"/>
    <mergeCell ref="G3:G4"/>
    <mergeCell ref="H3:N3"/>
    <mergeCell ref="O3:O4"/>
  </mergeCells>
  <phoneticPr fontId="1" type="noConversion"/>
  <pageMargins left="0.70866141732283472" right="0.70866141732283472" top="0.74803149606299213" bottom="0.74803149606299213" header="0.31496062992125984" footer="0.31496062992125984"/>
  <pageSetup paperSize="8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信工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LouJiao</dc:creator>
  <cp:lastModifiedBy>微软用户</cp:lastModifiedBy>
  <cp:lastPrinted>2016-09-18T03:06:30Z</cp:lastPrinted>
  <dcterms:created xsi:type="dcterms:W3CDTF">2006-09-13T11:21:00Z</dcterms:created>
  <dcterms:modified xsi:type="dcterms:W3CDTF">2017-09-17T09:55:46Z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2052-10.1.0.5850</vt:lpwstr>
  </property>
</Properties>
</file>