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0088" windowHeight="897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6" i="1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F27"/>
  <c r="E27"/>
  <c r="E26"/>
  <c r="F26" s="1"/>
  <c r="E25"/>
  <c r="F25" s="1"/>
  <c r="E24"/>
  <c r="F24" s="1"/>
  <c r="E23"/>
  <c r="F23" s="1"/>
  <c r="E22"/>
  <c r="F22" s="1"/>
  <c r="E21"/>
  <c r="F21" s="1"/>
  <c r="E20"/>
  <c r="F20" s="1"/>
  <c r="F19"/>
  <c r="E19"/>
  <c r="E18"/>
  <c r="F18" s="1"/>
  <c r="E17"/>
  <c r="F17" s="1"/>
  <c r="E16"/>
  <c r="F16" s="1"/>
  <c r="E15"/>
  <c r="F15" s="1"/>
  <c r="E14"/>
  <c r="F14" s="1"/>
  <c r="E13"/>
  <c r="F13" s="1"/>
  <c r="E12"/>
  <c r="F12" s="1"/>
  <c r="F11"/>
  <c r="E11"/>
  <c r="E10"/>
  <c r="F10" s="1"/>
  <c r="E9"/>
  <c r="F9" s="1"/>
  <c r="E8"/>
  <c r="F8" s="1"/>
  <c r="E7"/>
  <c r="F7" s="1"/>
  <c r="E6"/>
  <c r="F6" s="1"/>
  <c r="E5"/>
  <c r="F5" s="1"/>
  <c r="E4"/>
  <c r="F4" s="1"/>
  <c r="E3"/>
  <c r="F3" s="1"/>
  <c r="E2"/>
  <c r="F2" s="1"/>
</calcChain>
</file>

<file path=xl/comments1.xml><?xml version="1.0" encoding="utf-8"?>
<comments xmlns="http://schemas.openxmlformats.org/spreadsheetml/2006/main">
  <authors>
    <author>Dell-zju</author>
    <author>BillG</author>
  </authors>
  <commentList>
    <comment ref="F1" authorId="0">
      <text>
        <r>
          <rPr>
            <b/>
            <sz val="9"/>
            <color indexed="81"/>
            <rFont val="宋体"/>
            <charset val="134"/>
          </rPr>
          <t>Dell-zju:</t>
        </r>
        <r>
          <rPr>
            <sz val="9"/>
            <color indexed="81"/>
            <rFont val="宋体"/>
            <charset val="134"/>
          </rPr>
          <t xml:space="preserve">
=初试归一成绩*0.6+复试成绩*0.4</t>
        </r>
      </text>
    </comment>
    <comment ref="G1" authorId="1">
      <text>
        <r>
          <rPr>
            <b/>
            <sz val="9"/>
            <color indexed="81"/>
            <rFont val="宋体"/>
            <charset val="134"/>
          </rPr>
          <t>指科学学位、专业学位、城市学院联培、单考委培、强军等。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<sst xmlns="http://schemas.openxmlformats.org/spreadsheetml/2006/main" count="186" uniqueCount="65">
  <si>
    <t>准考证号</t>
    <phoneticPr fontId="4" type="noConversion"/>
  </si>
  <si>
    <t>考生类型</t>
    <phoneticPr fontId="4" type="noConversion"/>
  </si>
  <si>
    <t>复试成绩</t>
    <phoneticPr fontId="4" type="noConversion"/>
  </si>
  <si>
    <t>初试成绩</t>
    <phoneticPr fontId="4" type="noConversion"/>
  </si>
  <si>
    <t>初试归一</t>
    <phoneticPr fontId="4" type="noConversion"/>
  </si>
  <si>
    <t>总评成绩</t>
    <phoneticPr fontId="4" type="noConversion"/>
  </si>
  <si>
    <t>103354000905289</t>
  </si>
  <si>
    <t>统考生</t>
    <phoneticPr fontId="3" type="noConversion"/>
  </si>
  <si>
    <t>电子所</t>
    <phoneticPr fontId="3" type="noConversion"/>
  </si>
  <si>
    <t>103354000905505</t>
  </si>
  <si>
    <t>电路所</t>
    <phoneticPr fontId="3" type="noConversion"/>
  </si>
  <si>
    <t>103354000913245</t>
  </si>
  <si>
    <t>103354000914225</t>
  </si>
  <si>
    <t>103354000902352</t>
  </si>
  <si>
    <t>103354000902353</t>
  </si>
  <si>
    <t>103354000902333</t>
  </si>
  <si>
    <t>103354000902269</t>
  </si>
  <si>
    <t>103354000905478</t>
  </si>
  <si>
    <t>103354000902314</t>
  </si>
  <si>
    <t>103354000907156</t>
  </si>
  <si>
    <t>微光所</t>
    <phoneticPr fontId="3" type="noConversion"/>
  </si>
  <si>
    <t>103354000902284</t>
  </si>
  <si>
    <t>103354000902364</t>
  </si>
  <si>
    <t>103354000910332</t>
  </si>
  <si>
    <t>103354000902356</t>
  </si>
  <si>
    <t>103354000913719</t>
  </si>
  <si>
    <t>103354000902380</t>
  </si>
  <si>
    <t>103354000902320</t>
  </si>
  <si>
    <t>103354000902355</t>
  </si>
  <si>
    <t>103354000902306</t>
  </si>
  <si>
    <t>103354000902267</t>
  </si>
  <si>
    <t>103354000902280</t>
  </si>
  <si>
    <t>103354000902292</t>
  </si>
  <si>
    <t>103354000902381</t>
  </si>
  <si>
    <t>103354000914419</t>
  </si>
  <si>
    <t>103354000902273</t>
  </si>
  <si>
    <t>103354000902369</t>
  </si>
  <si>
    <t>103354000914178</t>
  </si>
  <si>
    <t>103354000902303</t>
  </si>
  <si>
    <t>103354000902348</t>
  </si>
  <si>
    <t>103354000902328</t>
  </si>
  <si>
    <t>103354000913643</t>
  </si>
  <si>
    <t>103354000902337</t>
  </si>
  <si>
    <t>103354000902360</t>
  </si>
  <si>
    <t>103354000902279</t>
  </si>
  <si>
    <t>103354000910333</t>
  </si>
  <si>
    <t>103354000902291</t>
  </si>
  <si>
    <t>103354000907562</t>
  </si>
  <si>
    <t>103354000914179</t>
  </si>
  <si>
    <t>城院联培</t>
    <phoneticPr fontId="3" type="noConversion"/>
  </si>
  <si>
    <t>103354000910841</t>
  </si>
  <si>
    <t>不录取</t>
    <phoneticPr fontId="3" type="noConversion"/>
  </si>
  <si>
    <t>103354000902375</t>
  </si>
  <si>
    <t>103354000912587</t>
  </si>
  <si>
    <t>103354000912227</t>
  </si>
  <si>
    <t>103354000909461</t>
  </si>
  <si>
    <t>103354000902256</t>
  </si>
  <si>
    <t>拟录取单位</t>
    <phoneticPr fontId="4" type="noConversion"/>
  </si>
  <si>
    <t>拟录取类型</t>
    <phoneticPr fontId="4" type="noConversion"/>
  </si>
  <si>
    <t>请拟录取的同学按下列时间、地点参加导师的双向选择：</t>
    <phoneticPr fontId="3" type="noConversion"/>
  </si>
  <si>
    <t>电路所：3月22日上午10：00  行政楼609室</t>
    <phoneticPr fontId="3" type="noConversion"/>
  </si>
  <si>
    <t>微光所：3月22日上午10：00  微电子楼三楼会议室</t>
    <phoneticPr fontId="3" type="noConversion"/>
  </si>
  <si>
    <t>电子所：3月22日上午10：00  行政楼305室</t>
    <phoneticPr fontId="3" type="noConversion"/>
  </si>
  <si>
    <t>科学硕士</t>
    <phoneticPr fontId="3" type="noConversion"/>
  </si>
  <si>
    <t>专业硕士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</si>
</sst>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name val="宋体"/>
      <family val="3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19" workbookViewId="0">
      <selection activeCell="J48" sqref="J48"/>
    </sheetView>
  </sheetViews>
  <sheetFormatPr defaultRowHeight="14.4"/>
  <cols>
    <col min="1" max="1" width="18.33203125" customWidth="1"/>
    <col min="3" max="3" width="8.6640625" customWidth="1"/>
    <col min="4" max="4" width="9.33203125" customWidth="1"/>
    <col min="6" max="6" width="9.21875" customWidth="1"/>
    <col min="7" max="7" width="11.109375" customWidth="1"/>
    <col min="8" max="8" width="11.66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58</v>
      </c>
      <c r="H1" s="2" t="s">
        <v>57</v>
      </c>
    </row>
    <row r="2" spans="1:8">
      <c r="A2" s="3" t="s">
        <v>6</v>
      </c>
      <c r="B2" s="4" t="s">
        <v>7</v>
      </c>
      <c r="C2" s="4">
        <v>78</v>
      </c>
      <c r="D2" s="3">
        <v>431</v>
      </c>
      <c r="E2" s="4">
        <f t="shared" ref="E2:E46" si="0">D2/5</f>
        <v>86.2</v>
      </c>
      <c r="F2" s="4">
        <f t="shared" ref="F2:F46" si="1">ROUND(E2*0.6+C2*0.4,1)</f>
        <v>82.9</v>
      </c>
      <c r="G2" s="4" t="s">
        <v>63</v>
      </c>
      <c r="H2" s="7" t="s">
        <v>8</v>
      </c>
    </row>
    <row r="3" spans="1:8">
      <c r="A3" s="3" t="s">
        <v>9</v>
      </c>
      <c r="B3" s="4" t="s">
        <v>7</v>
      </c>
      <c r="C3" s="4">
        <v>86.25</v>
      </c>
      <c r="D3" s="3">
        <v>382</v>
      </c>
      <c r="E3" s="4">
        <f t="shared" si="0"/>
        <v>76.400000000000006</v>
      </c>
      <c r="F3" s="4">
        <f t="shared" si="1"/>
        <v>80.3</v>
      </c>
      <c r="G3" s="4" t="s">
        <v>63</v>
      </c>
      <c r="H3" s="7" t="s">
        <v>10</v>
      </c>
    </row>
    <row r="4" spans="1:8">
      <c r="A4" s="3" t="s">
        <v>11</v>
      </c>
      <c r="B4" s="4" t="s">
        <v>7</v>
      </c>
      <c r="C4" s="4">
        <v>84.25</v>
      </c>
      <c r="D4" s="3">
        <v>382</v>
      </c>
      <c r="E4" s="4">
        <f t="shared" si="0"/>
        <v>76.400000000000006</v>
      </c>
      <c r="F4" s="4">
        <f t="shared" si="1"/>
        <v>79.5</v>
      </c>
      <c r="G4" s="4" t="s">
        <v>63</v>
      </c>
      <c r="H4" s="7" t="s">
        <v>8</v>
      </c>
    </row>
    <row r="5" spans="1:8">
      <c r="A5" s="3" t="s">
        <v>12</v>
      </c>
      <c r="B5" s="4" t="s">
        <v>7</v>
      </c>
      <c r="C5" s="4">
        <v>78.25</v>
      </c>
      <c r="D5" s="3">
        <v>396</v>
      </c>
      <c r="E5" s="4">
        <f t="shared" si="0"/>
        <v>79.2</v>
      </c>
      <c r="F5" s="4">
        <f t="shared" si="1"/>
        <v>78.8</v>
      </c>
      <c r="G5" s="4" t="s">
        <v>63</v>
      </c>
      <c r="H5" s="7" t="s">
        <v>10</v>
      </c>
    </row>
    <row r="6" spans="1:8">
      <c r="A6" s="3" t="s">
        <v>13</v>
      </c>
      <c r="B6" s="4" t="s">
        <v>7</v>
      </c>
      <c r="C6" s="4">
        <v>82.25</v>
      </c>
      <c r="D6" s="3">
        <v>374</v>
      </c>
      <c r="E6" s="4">
        <f t="shared" si="0"/>
        <v>74.8</v>
      </c>
      <c r="F6" s="4">
        <f t="shared" si="1"/>
        <v>77.8</v>
      </c>
      <c r="G6" s="4" t="s">
        <v>63</v>
      </c>
      <c r="H6" s="7" t="s">
        <v>8</v>
      </c>
    </row>
    <row r="7" spans="1:8">
      <c r="A7" s="3" t="s">
        <v>14</v>
      </c>
      <c r="B7" s="4" t="s">
        <v>7</v>
      </c>
      <c r="C7" s="4">
        <v>66</v>
      </c>
      <c r="D7" s="3">
        <v>420</v>
      </c>
      <c r="E7" s="4">
        <f t="shared" si="0"/>
        <v>84</v>
      </c>
      <c r="F7" s="4">
        <f t="shared" si="1"/>
        <v>76.8</v>
      </c>
      <c r="G7" s="4" t="s">
        <v>63</v>
      </c>
      <c r="H7" s="7" t="s">
        <v>10</v>
      </c>
    </row>
    <row r="8" spans="1:8">
      <c r="A8" s="3" t="s">
        <v>15</v>
      </c>
      <c r="B8" s="4" t="s">
        <v>7</v>
      </c>
      <c r="C8" s="4">
        <v>83.25</v>
      </c>
      <c r="D8" s="3">
        <v>362</v>
      </c>
      <c r="E8" s="4">
        <f t="shared" si="0"/>
        <v>72.400000000000006</v>
      </c>
      <c r="F8" s="4">
        <f t="shared" si="1"/>
        <v>76.7</v>
      </c>
      <c r="G8" s="4" t="s">
        <v>63</v>
      </c>
      <c r="H8" s="7" t="s">
        <v>8</v>
      </c>
    </row>
    <row r="9" spans="1:8">
      <c r="A9" s="3" t="s">
        <v>16</v>
      </c>
      <c r="B9" s="4" t="s">
        <v>7</v>
      </c>
      <c r="C9" s="4">
        <v>82</v>
      </c>
      <c r="D9" s="3">
        <v>360</v>
      </c>
      <c r="E9" s="4">
        <f t="shared" si="0"/>
        <v>72</v>
      </c>
      <c r="F9" s="4">
        <f t="shared" si="1"/>
        <v>76</v>
      </c>
      <c r="G9" s="4" t="s">
        <v>63</v>
      </c>
      <c r="H9" s="8" t="s">
        <v>8</v>
      </c>
    </row>
    <row r="10" spans="1:8">
      <c r="A10" s="3" t="s">
        <v>17</v>
      </c>
      <c r="B10" s="4" t="s">
        <v>7</v>
      </c>
      <c r="C10" s="4">
        <v>83.25</v>
      </c>
      <c r="D10" s="3">
        <v>354</v>
      </c>
      <c r="E10" s="4">
        <f t="shared" si="0"/>
        <v>70.8</v>
      </c>
      <c r="F10" s="4">
        <f t="shared" si="1"/>
        <v>75.8</v>
      </c>
      <c r="G10" s="4" t="s">
        <v>63</v>
      </c>
      <c r="H10" s="8" t="s">
        <v>8</v>
      </c>
    </row>
    <row r="11" spans="1:8">
      <c r="A11" s="3" t="s">
        <v>18</v>
      </c>
      <c r="B11" s="4" t="s">
        <v>7</v>
      </c>
      <c r="C11" s="4">
        <v>76.5</v>
      </c>
      <c r="D11" s="3">
        <v>371</v>
      </c>
      <c r="E11" s="4">
        <f t="shared" si="0"/>
        <v>74.2</v>
      </c>
      <c r="F11" s="4">
        <f t="shared" si="1"/>
        <v>75.099999999999994</v>
      </c>
      <c r="G11" s="4" t="s">
        <v>63</v>
      </c>
      <c r="H11" s="8" t="s">
        <v>8</v>
      </c>
    </row>
    <row r="12" spans="1:8">
      <c r="A12" s="3" t="s">
        <v>19</v>
      </c>
      <c r="B12" s="4" t="s">
        <v>7</v>
      </c>
      <c r="C12" s="4">
        <v>79</v>
      </c>
      <c r="D12" s="3">
        <v>362</v>
      </c>
      <c r="E12" s="4">
        <f t="shared" si="0"/>
        <v>72.400000000000006</v>
      </c>
      <c r="F12" s="4">
        <f t="shared" si="1"/>
        <v>75</v>
      </c>
      <c r="G12" s="4" t="s">
        <v>63</v>
      </c>
      <c r="H12" s="7" t="s">
        <v>20</v>
      </c>
    </row>
    <row r="13" spans="1:8">
      <c r="A13" s="3" t="s">
        <v>21</v>
      </c>
      <c r="B13" s="4" t="s">
        <v>7</v>
      </c>
      <c r="C13" s="4">
        <v>75.25</v>
      </c>
      <c r="D13" s="3">
        <v>371</v>
      </c>
      <c r="E13" s="4">
        <f t="shared" si="0"/>
        <v>74.2</v>
      </c>
      <c r="F13" s="4">
        <f t="shared" si="1"/>
        <v>74.599999999999994</v>
      </c>
      <c r="G13" s="4" t="s">
        <v>63</v>
      </c>
      <c r="H13" s="7" t="s">
        <v>8</v>
      </c>
    </row>
    <row r="14" spans="1:8">
      <c r="A14" s="3" t="s">
        <v>22</v>
      </c>
      <c r="B14" s="4" t="s">
        <v>7</v>
      </c>
      <c r="C14" s="4">
        <v>67</v>
      </c>
      <c r="D14" s="3">
        <v>397</v>
      </c>
      <c r="E14" s="4">
        <f t="shared" si="0"/>
        <v>79.400000000000006</v>
      </c>
      <c r="F14" s="4">
        <f t="shared" si="1"/>
        <v>74.400000000000006</v>
      </c>
      <c r="G14" s="4" t="s">
        <v>63</v>
      </c>
      <c r="H14" s="7" t="s">
        <v>8</v>
      </c>
    </row>
    <row r="15" spans="1:8">
      <c r="A15" s="3" t="s">
        <v>23</v>
      </c>
      <c r="B15" s="4" t="s">
        <v>7</v>
      </c>
      <c r="C15" s="4">
        <v>65.75</v>
      </c>
      <c r="D15" s="3">
        <v>399</v>
      </c>
      <c r="E15" s="4">
        <f t="shared" si="0"/>
        <v>79.8</v>
      </c>
      <c r="F15" s="4">
        <f t="shared" si="1"/>
        <v>74.2</v>
      </c>
      <c r="G15" s="4" t="s">
        <v>63</v>
      </c>
      <c r="H15" s="7" t="s">
        <v>8</v>
      </c>
    </row>
    <row r="16" spans="1:8">
      <c r="A16" s="3" t="s">
        <v>24</v>
      </c>
      <c r="B16" s="4" t="s">
        <v>7</v>
      </c>
      <c r="C16" s="4">
        <v>80</v>
      </c>
      <c r="D16" s="3">
        <v>352</v>
      </c>
      <c r="E16" s="4">
        <f t="shared" si="0"/>
        <v>70.400000000000006</v>
      </c>
      <c r="F16" s="4">
        <f t="shared" si="1"/>
        <v>74.2</v>
      </c>
      <c r="G16" s="4" t="s">
        <v>63</v>
      </c>
      <c r="H16" s="7" t="s">
        <v>8</v>
      </c>
    </row>
    <row r="17" spans="1:8">
      <c r="A17" s="3" t="s">
        <v>25</v>
      </c>
      <c r="B17" s="4" t="s">
        <v>7</v>
      </c>
      <c r="C17" s="4">
        <v>78.75</v>
      </c>
      <c r="D17" s="3">
        <v>349</v>
      </c>
      <c r="E17" s="4">
        <f t="shared" si="0"/>
        <v>69.8</v>
      </c>
      <c r="F17" s="4">
        <f t="shared" si="1"/>
        <v>73.400000000000006</v>
      </c>
      <c r="G17" s="4" t="s">
        <v>63</v>
      </c>
      <c r="H17" s="7" t="s">
        <v>8</v>
      </c>
    </row>
    <row r="18" spans="1:8">
      <c r="A18" s="3" t="s">
        <v>26</v>
      </c>
      <c r="B18" s="4" t="s">
        <v>7</v>
      </c>
      <c r="C18" s="4">
        <v>78</v>
      </c>
      <c r="D18" s="3">
        <v>351</v>
      </c>
      <c r="E18" s="4">
        <f t="shared" si="0"/>
        <v>70.2</v>
      </c>
      <c r="F18" s="4">
        <f t="shared" si="1"/>
        <v>73.3</v>
      </c>
      <c r="G18" s="4" t="s">
        <v>63</v>
      </c>
      <c r="H18" s="7" t="s">
        <v>8</v>
      </c>
    </row>
    <row r="19" spans="1:8">
      <c r="A19" s="3" t="s">
        <v>27</v>
      </c>
      <c r="B19" s="4" t="s">
        <v>7</v>
      </c>
      <c r="C19" s="4">
        <v>71.5</v>
      </c>
      <c r="D19" s="3">
        <v>370</v>
      </c>
      <c r="E19" s="4">
        <f t="shared" si="0"/>
        <v>74</v>
      </c>
      <c r="F19" s="4">
        <f t="shared" si="1"/>
        <v>73</v>
      </c>
      <c r="G19" s="4" t="s">
        <v>63</v>
      </c>
      <c r="H19" s="7" t="s">
        <v>8</v>
      </c>
    </row>
    <row r="20" spans="1:8">
      <c r="A20" s="3" t="s">
        <v>28</v>
      </c>
      <c r="B20" s="4" t="s">
        <v>7</v>
      </c>
      <c r="C20" s="4">
        <v>66.5</v>
      </c>
      <c r="D20" s="3">
        <v>383</v>
      </c>
      <c r="E20" s="4">
        <f t="shared" si="0"/>
        <v>76.599999999999994</v>
      </c>
      <c r="F20" s="4">
        <f t="shared" si="1"/>
        <v>72.599999999999994</v>
      </c>
      <c r="G20" s="4" t="s">
        <v>63</v>
      </c>
      <c r="H20" s="7" t="s">
        <v>8</v>
      </c>
    </row>
    <row r="21" spans="1:8">
      <c r="A21" s="3" t="s">
        <v>29</v>
      </c>
      <c r="B21" s="4" t="s">
        <v>7</v>
      </c>
      <c r="C21" s="4">
        <v>76.5</v>
      </c>
      <c r="D21" s="3">
        <v>349</v>
      </c>
      <c r="E21" s="4">
        <f t="shared" si="0"/>
        <v>69.8</v>
      </c>
      <c r="F21" s="4">
        <f t="shared" si="1"/>
        <v>72.5</v>
      </c>
      <c r="G21" s="4" t="s">
        <v>63</v>
      </c>
      <c r="H21" s="7" t="s">
        <v>8</v>
      </c>
    </row>
    <row r="22" spans="1:8">
      <c r="A22" s="3" t="s">
        <v>30</v>
      </c>
      <c r="B22" s="4" t="s">
        <v>7</v>
      </c>
      <c r="C22" s="4">
        <v>72.5</v>
      </c>
      <c r="D22" s="3">
        <v>360</v>
      </c>
      <c r="E22" s="4">
        <f t="shared" si="0"/>
        <v>72</v>
      </c>
      <c r="F22" s="4">
        <f t="shared" si="1"/>
        <v>72.2</v>
      </c>
      <c r="G22" s="4" t="s">
        <v>63</v>
      </c>
      <c r="H22" s="8" t="s">
        <v>20</v>
      </c>
    </row>
    <row r="23" spans="1:8">
      <c r="A23" s="3" t="s">
        <v>31</v>
      </c>
      <c r="B23" s="4" t="s">
        <v>7</v>
      </c>
      <c r="C23" s="4">
        <v>73.5</v>
      </c>
      <c r="D23" s="3">
        <v>354</v>
      </c>
      <c r="E23" s="4">
        <f t="shared" si="0"/>
        <v>70.8</v>
      </c>
      <c r="F23" s="4">
        <f t="shared" si="1"/>
        <v>71.900000000000006</v>
      </c>
      <c r="G23" s="4" t="s">
        <v>63</v>
      </c>
      <c r="H23" s="8" t="s">
        <v>20</v>
      </c>
    </row>
    <row r="24" spans="1:8">
      <c r="A24" s="3" t="s">
        <v>32</v>
      </c>
      <c r="B24" s="4" t="s">
        <v>7</v>
      </c>
      <c r="C24" s="4">
        <v>67.75</v>
      </c>
      <c r="D24" s="3">
        <v>372</v>
      </c>
      <c r="E24" s="4">
        <f t="shared" si="0"/>
        <v>74.400000000000006</v>
      </c>
      <c r="F24" s="4">
        <f t="shared" si="1"/>
        <v>71.7</v>
      </c>
      <c r="G24" s="4" t="s">
        <v>63</v>
      </c>
      <c r="H24" s="8" t="s">
        <v>20</v>
      </c>
    </row>
    <row r="25" spans="1:8">
      <c r="A25" s="3" t="s">
        <v>33</v>
      </c>
      <c r="B25" s="4" t="s">
        <v>7</v>
      </c>
      <c r="C25" s="4">
        <v>75.5</v>
      </c>
      <c r="D25" s="3">
        <v>346</v>
      </c>
      <c r="E25" s="4">
        <f t="shared" si="0"/>
        <v>69.2</v>
      </c>
      <c r="F25" s="4">
        <f t="shared" si="1"/>
        <v>71.7</v>
      </c>
      <c r="G25" s="4" t="s">
        <v>63</v>
      </c>
      <c r="H25" s="8" t="s">
        <v>20</v>
      </c>
    </row>
    <row r="26" spans="1:8">
      <c r="A26" s="3" t="s">
        <v>34</v>
      </c>
      <c r="B26" s="4" t="s">
        <v>7</v>
      </c>
      <c r="C26" s="4">
        <v>69</v>
      </c>
      <c r="D26" s="3">
        <v>366</v>
      </c>
      <c r="E26" s="4">
        <f t="shared" si="0"/>
        <v>73.2</v>
      </c>
      <c r="F26" s="4">
        <f t="shared" si="1"/>
        <v>71.5</v>
      </c>
      <c r="G26" s="4" t="s">
        <v>63</v>
      </c>
      <c r="H26" s="8" t="s">
        <v>20</v>
      </c>
    </row>
    <row r="27" spans="1:8">
      <c r="A27" s="3" t="s">
        <v>35</v>
      </c>
      <c r="B27" s="4" t="s">
        <v>7</v>
      </c>
      <c r="C27" s="4">
        <v>74</v>
      </c>
      <c r="D27" s="3">
        <v>346</v>
      </c>
      <c r="E27" s="4">
        <f t="shared" si="0"/>
        <v>69.2</v>
      </c>
      <c r="F27" s="4">
        <f t="shared" si="1"/>
        <v>71.099999999999994</v>
      </c>
      <c r="G27" s="4" t="s">
        <v>63</v>
      </c>
      <c r="H27" s="8" t="s">
        <v>20</v>
      </c>
    </row>
    <row r="28" spans="1:8">
      <c r="A28" s="3" t="s">
        <v>36</v>
      </c>
      <c r="B28" s="4" t="s">
        <v>7</v>
      </c>
      <c r="C28" s="4">
        <v>64.5</v>
      </c>
      <c r="D28" s="3">
        <v>373</v>
      </c>
      <c r="E28" s="4">
        <f t="shared" si="0"/>
        <v>74.599999999999994</v>
      </c>
      <c r="F28" s="4">
        <f t="shared" si="1"/>
        <v>70.599999999999994</v>
      </c>
      <c r="G28" s="4" t="s">
        <v>63</v>
      </c>
      <c r="H28" s="8" t="s">
        <v>20</v>
      </c>
    </row>
    <row r="29" spans="1:8">
      <c r="A29" s="3" t="s">
        <v>37</v>
      </c>
      <c r="B29" s="4" t="s">
        <v>7</v>
      </c>
      <c r="C29" s="4">
        <v>71.75</v>
      </c>
      <c r="D29" s="3">
        <v>347</v>
      </c>
      <c r="E29" s="4">
        <f t="shared" si="0"/>
        <v>69.400000000000006</v>
      </c>
      <c r="F29" s="4">
        <f t="shared" si="1"/>
        <v>70.3</v>
      </c>
      <c r="G29" s="4" t="s">
        <v>63</v>
      </c>
      <c r="H29" s="8" t="s">
        <v>20</v>
      </c>
    </row>
    <row r="30" spans="1:8">
      <c r="A30" s="3" t="s">
        <v>38</v>
      </c>
      <c r="B30" s="4" t="s">
        <v>7</v>
      </c>
      <c r="C30" s="4">
        <v>66.5</v>
      </c>
      <c r="D30" s="3">
        <v>363</v>
      </c>
      <c r="E30" s="4">
        <f t="shared" si="0"/>
        <v>72.599999999999994</v>
      </c>
      <c r="F30" s="4">
        <f t="shared" si="1"/>
        <v>70.2</v>
      </c>
      <c r="G30" s="4" t="s">
        <v>64</v>
      </c>
      <c r="H30" s="8" t="s">
        <v>8</v>
      </c>
    </row>
    <row r="31" spans="1:8">
      <c r="A31" s="3" t="s">
        <v>39</v>
      </c>
      <c r="B31" s="4" t="s">
        <v>7</v>
      </c>
      <c r="C31" s="4">
        <v>69.75</v>
      </c>
      <c r="D31" s="3">
        <v>351</v>
      </c>
      <c r="E31" s="4">
        <f t="shared" si="0"/>
        <v>70.2</v>
      </c>
      <c r="F31" s="4">
        <f t="shared" si="1"/>
        <v>70</v>
      </c>
      <c r="G31" s="4" t="s">
        <v>63</v>
      </c>
      <c r="H31" s="8" t="s">
        <v>20</v>
      </c>
    </row>
    <row r="32" spans="1:8">
      <c r="A32" s="3" t="s">
        <v>40</v>
      </c>
      <c r="B32" s="4" t="s">
        <v>7</v>
      </c>
      <c r="C32" s="4">
        <v>66.75</v>
      </c>
      <c r="D32" s="3">
        <v>355</v>
      </c>
      <c r="E32" s="4">
        <f t="shared" si="0"/>
        <v>71</v>
      </c>
      <c r="F32" s="4">
        <f t="shared" si="1"/>
        <v>69.3</v>
      </c>
      <c r="G32" s="4" t="s">
        <v>63</v>
      </c>
      <c r="H32" s="8" t="s">
        <v>20</v>
      </c>
    </row>
    <row r="33" spans="1:8">
      <c r="A33" s="3" t="s">
        <v>41</v>
      </c>
      <c r="B33" s="4" t="s">
        <v>7</v>
      </c>
      <c r="C33" s="4">
        <v>71</v>
      </c>
      <c r="D33" s="3">
        <v>341</v>
      </c>
      <c r="E33" s="4">
        <f t="shared" si="0"/>
        <v>68.2</v>
      </c>
      <c r="F33" s="4">
        <f t="shared" si="1"/>
        <v>69.3</v>
      </c>
      <c r="G33" s="4" t="s">
        <v>64</v>
      </c>
      <c r="H33" s="7" t="s">
        <v>8</v>
      </c>
    </row>
    <row r="34" spans="1:8">
      <c r="A34" s="3" t="s">
        <v>42</v>
      </c>
      <c r="B34" s="4" t="s">
        <v>7</v>
      </c>
      <c r="C34" s="4">
        <v>65.25</v>
      </c>
      <c r="D34" s="3">
        <v>357</v>
      </c>
      <c r="E34" s="4">
        <f t="shared" si="0"/>
        <v>71.400000000000006</v>
      </c>
      <c r="F34" s="4">
        <f t="shared" si="1"/>
        <v>68.900000000000006</v>
      </c>
      <c r="G34" s="4" t="s">
        <v>64</v>
      </c>
      <c r="H34" s="8" t="s">
        <v>20</v>
      </c>
    </row>
    <row r="35" spans="1:8">
      <c r="A35" s="3" t="s">
        <v>43</v>
      </c>
      <c r="B35" s="4" t="s">
        <v>7</v>
      </c>
      <c r="C35" s="4">
        <v>61.25</v>
      </c>
      <c r="D35" s="3">
        <v>368</v>
      </c>
      <c r="E35" s="4">
        <f t="shared" si="0"/>
        <v>73.599999999999994</v>
      </c>
      <c r="F35" s="4">
        <f t="shared" si="1"/>
        <v>68.7</v>
      </c>
      <c r="G35" s="4" t="s">
        <v>64</v>
      </c>
      <c r="H35" s="8" t="s">
        <v>20</v>
      </c>
    </row>
    <row r="36" spans="1:8">
      <c r="A36" s="3" t="s">
        <v>44</v>
      </c>
      <c r="B36" s="4" t="s">
        <v>7</v>
      </c>
      <c r="C36" s="4">
        <v>62.75</v>
      </c>
      <c r="D36" s="3">
        <v>360</v>
      </c>
      <c r="E36" s="4">
        <f t="shared" si="0"/>
        <v>72</v>
      </c>
      <c r="F36" s="4">
        <f t="shared" si="1"/>
        <v>68.3</v>
      </c>
      <c r="G36" s="4" t="s">
        <v>64</v>
      </c>
      <c r="H36" s="8" t="s">
        <v>20</v>
      </c>
    </row>
    <row r="37" spans="1:8">
      <c r="A37" s="3" t="s">
        <v>45</v>
      </c>
      <c r="B37" s="4" t="s">
        <v>7</v>
      </c>
      <c r="C37" s="4">
        <v>70</v>
      </c>
      <c r="D37" s="3">
        <v>336</v>
      </c>
      <c r="E37" s="4">
        <f t="shared" si="0"/>
        <v>67.2</v>
      </c>
      <c r="F37" s="4">
        <f t="shared" si="1"/>
        <v>68.3</v>
      </c>
      <c r="G37" s="4" t="s">
        <v>64</v>
      </c>
      <c r="H37" s="8" t="s">
        <v>20</v>
      </c>
    </row>
    <row r="38" spans="1:8">
      <c r="A38" s="3" t="s">
        <v>46</v>
      </c>
      <c r="B38" s="4" t="s">
        <v>7</v>
      </c>
      <c r="C38" s="4">
        <v>62.25</v>
      </c>
      <c r="D38" s="3">
        <v>361</v>
      </c>
      <c r="E38" s="4">
        <f t="shared" si="0"/>
        <v>72.2</v>
      </c>
      <c r="F38" s="4">
        <f t="shared" si="1"/>
        <v>68.2</v>
      </c>
      <c r="G38" s="4" t="s">
        <v>64</v>
      </c>
      <c r="H38" s="8" t="s">
        <v>20</v>
      </c>
    </row>
    <row r="39" spans="1:8">
      <c r="A39" s="3" t="s">
        <v>47</v>
      </c>
      <c r="B39" s="4" t="s">
        <v>7</v>
      </c>
      <c r="C39" s="4">
        <v>67</v>
      </c>
      <c r="D39" s="3">
        <v>340</v>
      </c>
      <c r="E39" s="4">
        <f t="shared" si="0"/>
        <v>68</v>
      </c>
      <c r="F39" s="4">
        <f t="shared" si="1"/>
        <v>67.599999999999994</v>
      </c>
      <c r="G39" s="4" t="s">
        <v>64</v>
      </c>
      <c r="H39" s="8" t="s">
        <v>20</v>
      </c>
    </row>
    <row r="40" spans="1:8">
      <c r="A40" s="3" t="s">
        <v>48</v>
      </c>
      <c r="B40" s="4" t="s">
        <v>7</v>
      </c>
      <c r="C40" s="4">
        <v>68.5</v>
      </c>
      <c r="D40" s="3">
        <v>334</v>
      </c>
      <c r="E40" s="4">
        <f t="shared" si="0"/>
        <v>66.8</v>
      </c>
      <c r="F40" s="4">
        <f t="shared" si="1"/>
        <v>67.5</v>
      </c>
      <c r="G40" s="4" t="s">
        <v>64</v>
      </c>
      <c r="H40" s="4" t="s">
        <v>49</v>
      </c>
    </row>
    <row r="41" spans="1:8">
      <c r="A41" s="3" t="s">
        <v>50</v>
      </c>
      <c r="B41" s="4" t="s">
        <v>7</v>
      </c>
      <c r="C41" s="4">
        <v>64</v>
      </c>
      <c r="D41" s="3">
        <v>343</v>
      </c>
      <c r="E41" s="4">
        <f t="shared" si="0"/>
        <v>68.599999999999994</v>
      </c>
      <c r="F41" s="4">
        <f t="shared" si="1"/>
        <v>66.8</v>
      </c>
      <c r="G41" s="4" t="s">
        <v>51</v>
      </c>
      <c r="H41" s="5"/>
    </row>
    <row r="42" spans="1:8">
      <c r="A42" s="3" t="s">
        <v>52</v>
      </c>
      <c r="B42" s="4" t="s">
        <v>7</v>
      </c>
      <c r="C42" s="6">
        <v>57</v>
      </c>
      <c r="D42" s="3">
        <v>363</v>
      </c>
      <c r="E42" s="4">
        <f t="shared" si="0"/>
        <v>72.599999999999994</v>
      </c>
      <c r="F42" s="4">
        <f t="shared" si="1"/>
        <v>66.400000000000006</v>
      </c>
      <c r="G42" s="4" t="s">
        <v>51</v>
      </c>
      <c r="H42" s="5"/>
    </row>
    <row r="43" spans="1:8">
      <c r="A43" s="3" t="s">
        <v>53</v>
      </c>
      <c r="B43" s="4" t="s">
        <v>7</v>
      </c>
      <c r="C43" s="4">
        <v>63.75</v>
      </c>
      <c r="D43" s="3">
        <v>335</v>
      </c>
      <c r="E43" s="4">
        <f t="shared" si="0"/>
        <v>67</v>
      </c>
      <c r="F43" s="4">
        <f t="shared" si="1"/>
        <v>65.7</v>
      </c>
      <c r="G43" s="4" t="s">
        <v>51</v>
      </c>
      <c r="H43" s="5"/>
    </row>
    <row r="44" spans="1:8">
      <c r="A44" s="3" t="s">
        <v>54</v>
      </c>
      <c r="B44" s="4" t="s">
        <v>7</v>
      </c>
      <c r="C44" s="6">
        <v>57.5</v>
      </c>
      <c r="D44" s="3">
        <v>353</v>
      </c>
      <c r="E44" s="4">
        <f t="shared" si="0"/>
        <v>70.599999999999994</v>
      </c>
      <c r="F44" s="4">
        <f t="shared" si="1"/>
        <v>65.400000000000006</v>
      </c>
      <c r="G44" s="4" t="s">
        <v>51</v>
      </c>
      <c r="H44" s="5"/>
    </row>
    <row r="45" spans="1:8">
      <c r="A45" s="9" t="s">
        <v>55</v>
      </c>
      <c r="B45" s="4" t="s">
        <v>7</v>
      </c>
      <c r="C45" s="6">
        <v>57.75</v>
      </c>
      <c r="D45" s="3">
        <v>338</v>
      </c>
      <c r="E45" s="4">
        <f t="shared" si="0"/>
        <v>67.599999999999994</v>
      </c>
      <c r="F45" s="4">
        <f t="shared" si="1"/>
        <v>63.7</v>
      </c>
      <c r="G45" s="4" t="s">
        <v>51</v>
      </c>
      <c r="H45" s="5"/>
    </row>
    <row r="46" spans="1:8">
      <c r="A46" s="9" t="s">
        <v>56</v>
      </c>
      <c r="B46" s="9" t="s">
        <v>7</v>
      </c>
      <c r="C46" s="6">
        <v>0</v>
      </c>
      <c r="D46" s="9">
        <v>337</v>
      </c>
      <c r="E46" s="9">
        <f t="shared" si="0"/>
        <v>67.400000000000006</v>
      </c>
      <c r="F46" s="4">
        <f t="shared" si="1"/>
        <v>40.4</v>
      </c>
      <c r="G46" s="4" t="s">
        <v>51</v>
      </c>
      <c r="H46" s="5"/>
    </row>
    <row r="48" spans="1:8" ht="23.4" customHeight="1">
      <c r="A48" s="10" t="s">
        <v>59</v>
      </c>
      <c r="B48" s="10"/>
      <c r="C48" s="10"/>
      <c r="D48" s="10"/>
      <c r="E48" s="10"/>
      <c r="F48" s="10"/>
      <c r="G48" s="10"/>
      <c r="H48" s="10"/>
    </row>
    <row r="49" spans="1:8" ht="23.4" customHeight="1">
      <c r="A49" s="10" t="s">
        <v>60</v>
      </c>
      <c r="B49" s="10"/>
      <c r="C49" s="10"/>
      <c r="D49" s="10"/>
      <c r="E49" s="10"/>
      <c r="F49" s="10"/>
      <c r="G49" s="10"/>
      <c r="H49" s="10"/>
    </row>
    <row r="50" spans="1:8" ht="23.4" customHeight="1">
      <c r="A50" s="10" t="s">
        <v>62</v>
      </c>
      <c r="B50" s="10"/>
      <c r="C50" s="10"/>
      <c r="D50" s="10"/>
      <c r="E50" s="10"/>
      <c r="F50" s="10"/>
      <c r="G50" s="10"/>
      <c r="H50" s="10"/>
    </row>
    <row r="51" spans="1:8" ht="23.4" customHeight="1">
      <c r="A51" s="10" t="s">
        <v>61</v>
      </c>
      <c r="B51" s="10"/>
      <c r="C51" s="10"/>
      <c r="D51" s="10"/>
      <c r="E51" s="10"/>
      <c r="F51" s="10"/>
      <c r="G51" s="10"/>
      <c r="H51" s="10"/>
    </row>
  </sheetData>
  <mergeCells count="4">
    <mergeCell ref="A48:H48"/>
    <mergeCell ref="A49:H49"/>
    <mergeCell ref="A50:H50"/>
    <mergeCell ref="A51:H51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2014-03-22T01:22:07Z</cp:lastPrinted>
  <dcterms:created xsi:type="dcterms:W3CDTF">2014-03-21T11:30:46Z</dcterms:created>
  <dcterms:modified xsi:type="dcterms:W3CDTF">2014-03-22T01:22:45Z</dcterms:modified>
</cp:coreProperties>
</file>