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2" yWindow="612" windowWidth="19512" windowHeight="844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5" i="1"/>
  <c r="F5" s="1"/>
  <c r="E3"/>
  <c r="F3" s="1"/>
  <c r="E6"/>
  <c r="F6" s="1"/>
  <c r="E8"/>
  <c r="F8" s="1"/>
  <c r="E9"/>
  <c r="F9" s="1"/>
  <c r="E7"/>
  <c r="F7" s="1"/>
  <c r="E4"/>
  <c r="F4" s="1"/>
  <c r="E14"/>
  <c r="F14" s="1"/>
  <c r="E10"/>
  <c r="F10" s="1"/>
  <c r="E11"/>
  <c r="F11" s="1"/>
  <c r="E16"/>
  <c r="F16" s="1"/>
  <c r="E12"/>
  <c r="F12" s="1"/>
  <c r="E21"/>
  <c r="F21" s="1"/>
  <c r="E20"/>
  <c r="F20" s="1"/>
  <c r="E13"/>
  <c r="F13" s="1"/>
  <c r="E15"/>
  <c r="F15" s="1"/>
  <c r="E18"/>
  <c r="F18" s="1"/>
  <c r="E19"/>
  <c r="F19" s="1"/>
  <c r="E17"/>
  <c r="F17" s="1"/>
  <c r="E2"/>
  <c r="F2" s="1"/>
</calcChain>
</file>

<file path=xl/comments1.xml><?xml version="1.0" encoding="utf-8"?>
<comments xmlns="http://schemas.openxmlformats.org/spreadsheetml/2006/main">
  <authors>
    <author>Dell-zju</author>
    <author>BillG</author>
  </authors>
  <commentList>
    <comment ref="F1" authorId="0">
      <text>
        <r>
          <rPr>
            <b/>
            <sz val="9"/>
            <color indexed="81"/>
            <rFont val="宋体"/>
            <charset val="134"/>
          </rPr>
          <t>Dell-zju:</t>
        </r>
        <r>
          <rPr>
            <sz val="9"/>
            <color indexed="81"/>
            <rFont val="宋体"/>
            <charset val="134"/>
          </rPr>
          <t xml:space="preserve">
=初试归一成绩*0.6+复试成绩*0.4</t>
        </r>
      </text>
    </comment>
    <comment ref="G1" authorId="1">
      <text>
        <r>
          <rPr>
            <b/>
            <sz val="9"/>
            <color indexed="81"/>
            <rFont val="宋体"/>
            <charset val="134"/>
          </rPr>
          <t>指科学学位、专业学位、城市学院联培、单考委培、强军等。</t>
        </r>
        <r>
          <rPr>
            <sz val="9"/>
            <color indexed="81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<sst xmlns="http://schemas.openxmlformats.org/spreadsheetml/2006/main" count="89" uniqueCount="38">
  <si>
    <t>准考证号</t>
    <phoneticPr fontId="3" type="noConversion"/>
  </si>
  <si>
    <t>考生类型</t>
    <phoneticPr fontId="3" type="noConversion"/>
  </si>
  <si>
    <t>复试成绩</t>
    <phoneticPr fontId="3" type="noConversion"/>
  </si>
  <si>
    <t>初试成绩</t>
    <phoneticPr fontId="3" type="noConversion"/>
  </si>
  <si>
    <t>初试归一</t>
    <phoneticPr fontId="3" type="noConversion"/>
  </si>
  <si>
    <t>总评成绩</t>
    <phoneticPr fontId="3" type="noConversion"/>
  </si>
  <si>
    <t>103354000902361</t>
  </si>
  <si>
    <t>103354000902285</t>
  </si>
  <si>
    <t>103354000905381</t>
  </si>
  <si>
    <t>103354000902331</t>
  </si>
  <si>
    <t>103354000905620</t>
  </si>
  <si>
    <t>103354000902338</t>
  </si>
  <si>
    <t>103354000907159</t>
  </si>
  <si>
    <t>103354000902347</t>
  </si>
  <si>
    <t>103354000902323</t>
  </si>
  <si>
    <t>103354000902345</t>
  </si>
  <si>
    <t>103354000902254</t>
  </si>
  <si>
    <t>103354000902330</t>
  </si>
  <si>
    <t>103354000902332</t>
  </si>
  <si>
    <t>103354000907616</t>
  </si>
  <si>
    <t>103354000902358</t>
  </si>
  <si>
    <t>103354000902310</t>
  </si>
  <si>
    <t>103354000902321</t>
  </si>
  <si>
    <t>103354000902322</t>
  </si>
  <si>
    <t>103354000909537</t>
  </si>
  <si>
    <t>103354000902373</t>
  </si>
  <si>
    <t>统考生</t>
    <phoneticPr fontId="2" type="noConversion"/>
  </si>
  <si>
    <t>拟录取类型</t>
    <phoneticPr fontId="3" type="noConversion"/>
  </si>
  <si>
    <t>专业硕士</t>
    <phoneticPr fontId="2" type="noConversion"/>
  </si>
  <si>
    <t>拟录取单位</t>
    <phoneticPr fontId="3" type="noConversion"/>
  </si>
  <si>
    <t>电路所</t>
    <phoneticPr fontId="2" type="noConversion"/>
  </si>
  <si>
    <t>信通所</t>
    <phoneticPr fontId="2" type="noConversion"/>
  </si>
  <si>
    <t>电子所</t>
    <phoneticPr fontId="2" type="noConversion"/>
  </si>
  <si>
    <t>不录取</t>
    <phoneticPr fontId="2" type="noConversion"/>
  </si>
  <si>
    <t>请拟录取的同学按下列时间、地点参加导师的双向选择：</t>
    <phoneticPr fontId="2" type="noConversion"/>
  </si>
  <si>
    <t>电路所：3月22日上午10：00  行政楼609室</t>
    <phoneticPr fontId="2" type="noConversion"/>
  </si>
  <si>
    <t>信通所：3月22日上午10：00  信电楼215室</t>
    <phoneticPr fontId="2" type="noConversion"/>
  </si>
  <si>
    <t>电子所：3月22日上午10：00  行政楼305室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</si>
</sst>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1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L19" sqref="L19"/>
    </sheetView>
  </sheetViews>
  <sheetFormatPr defaultRowHeight="14.4"/>
  <cols>
    <col min="1" max="1" width="16.5546875" style="3" customWidth="1"/>
    <col min="2" max="2" width="8.5546875" style="3" customWidth="1"/>
    <col min="3" max="3" width="9.33203125" style="3" customWidth="1"/>
    <col min="4" max="4" width="8.88671875" style="3"/>
    <col min="7" max="8" width="11.44140625" style="3" customWidth="1"/>
    <col min="9" max="9" width="10.21875" style="3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27</v>
      </c>
      <c r="H1" s="1" t="s">
        <v>29</v>
      </c>
      <c r="I1"/>
    </row>
    <row r="2" spans="1:9">
      <c r="A2" s="4" t="s">
        <v>6</v>
      </c>
      <c r="B2" s="2" t="s">
        <v>26</v>
      </c>
      <c r="C2" s="2">
        <v>78.599999999999994</v>
      </c>
      <c r="D2" s="4">
        <v>402</v>
      </c>
      <c r="E2" s="2">
        <f t="shared" ref="E2:E21" si="0">D2/5</f>
        <v>80.400000000000006</v>
      </c>
      <c r="F2" s="2">
        <f t="shared" ref="F2:F21" si="1">ROUND(E2*0.6+C2*0.4,1)</f>
        <v>79.7</v>
      </c>
      <c r="G2" s="2" t="s">
        <v>28</v>
      </c>
      <c r="H2" s="2" t="s">
        <v>30</v>
      </c>
      <c r="I2"/>
    </row>
    <row r="3" spans="1:9">
      <c r="A3" s="4" t="s">
        <v>8</v>
      </c>
      <c r="B3" s="2" t="s">
        <v>26</v>
      </c>
      <c r="C3" s="2">
        <v>77.3</v>
      </c>
      <c r="D3" s="4">
        <v>399</v>
      </c>
      <c r="E3" s="2">
        <f t="shared" si="0"/>
        <v>79.8</v>
      </c>
      <c r="F3" s="2">
        <f t="shared" si="1"/>
        <v>78.8</v>
      </c>
      <c r="G3" s="2" t="s">
        <v>28</v>
      </c>
      <c r="H3" s="2" t="s">
        <v>31</v>
      </c>
      <c r="I3"/>
    </row>
    <row r="4" spans="1:9">
      <c r="A4" s="4" t="s">
        <v>13</v>
      </c>
      <c r="B4" s="2" t="s">
        <v>26</v>
      </c>
      <c r="C4" s="2">
        <v>82.8</v>
      </c>
      <c r="D4" s="4">
        <v>378</v>
      </c>
      <c r="E4" s="2">
        <f t="shared" si="0"/>
        <v>75.599999999999994</v>
      </c>
      <c r="F4" s="2">
        <f t="shared" si="1"/>
        <v>78.5</v>
      </c>
      <c r="G4" s="2" t="s">
        <v>28</v>
      </c>
      <c r="H4" s="2" t="s">
        <v>31</v>
      </c>
      <c r="I4"/>
    </row>
    <row r="5" spans="1:9">
      <c r="A5" s="4" t="s">
        <v>7</v>
      </c>
      <c r="B5" s="2" t="s">
        <v>26</v>
      </c>
      <c r="C5" s="2">
        <v>72.7</v>
      </c>
      <c r="D5" s="4">
        <v>399</v>
      </c>
      <c r="E5" s="2">
        <f t="shared" si="0"/>
        <v>79.8</v>
      </c>
      <c r="F5" s="2">
        <f t="shared" si="1"/>
        <v>77</v>
      </c>
      <c r="G5" s="2" t="s">
        <v>28</v>
      </c>
      <c r="H5" s="2" t="s">
        <v>31</v>
      </c>
      <c r="I5"/>
    </row>
    <row r="6" spans="1:9">
      <c r="A6" s="4" t="s">
        <v>9</v>
      </c>
      <c r="B6" s="2" t="s">
        <v>26</v>
      </c>
      <c r="C6" s="2">
        <v>74.7</v>
      </c>
      <c r="D6" s="4">
        <v>389</v>
      </c>
      <c r="E6" s="2">
        <f t="shared" si="0"/>
        <v>77.8</v>
      </c>
      <c r="F6" s="2">
        <f t="shared" si="1"/>
        <v>76.599999999999994</v>
      </c>
      <c r="G6" s="2" t="s">
        <v>28</v>
      </c>
      <c r="H6" s="2" t="s">
        <v>31</v>
      </c>
      <c r="I6"/>
    </row>
    <row r="7" spans="1:9">
      <c r="A7" s="4" t="s">
        <v>12</v>
      </c>
      <c r="B7" s="2" t="s">
        <v>26</v>
      </c>
      <c r="C7" s="2">
        <v>77.2</v>
      </c>
      <c r="D7" s="4">
        <v>381</v>
      </c>
      <c r="E7" s="2">
        <f t="shared" si="0"/>
        <v>76.2</v>
      </c>
      <c r="F7" s="2">
        <f t="shared" si="1"/>
        <v>76.599999999999994</v>
      </c>
      <c r="G7" s="2" t="s">
        <v>28</v>
      </c>
      <c r="H7" s="2" t="s">
        <v>31</v>
      </c>
      <c r="I7"/>
    </row>
    <row r="8" spans="1:9">
      <c r="A8" s="4" t="s">
        <v>10</v>
      </c>
      <c r="B8" s="2" t="s">
        <v>26</v>
      </c>
      <c r="C8" s="2">
        <v>74.2</v>
      </c>
      <c r="D8" s="4">
        <v>387</v>
      </c>
      <c r="E8" s="2">
        <f t="shared" si="0"/>
        <v>77.400000000000006</v>
      </c>
      <c r="F8" s="2">
        <f t="shared" si="1"/>
        <v>76.099999999999994</v>
      </c>
      <c r="G8" s="2" t="s">
        <v>28</v>
      </c>
      <c r="H8" s="2" t="s">
        <v>31</v>
      </c>
      <c r="I8"/>
    </row>
    <row r="9" spans="1:9">
      <c r="A9" s="4" t="s">
        <v>11</v>
      </c>
      <c r="B9" s="2" t="s">
        <v>26</v>
      </c>
      <c r="C9" s="2">
        <v>74.400000000000006</v>
      </c>
      <c r="D9" s="4">
        <v>384</v>
      </c>
      <c r="E9" s="2">
        <f t="shared" si="0"/>
        <v>76.8</v>
      </c>
      <c r="F9" s="2">
        <f t="shared" si="1"/>
        <v>75.8</v>
      </c>
      <c r="G9" s="2" t="s">
        <v>28</v>
      </c>
      <c r="H9" s="2" t="s">
        <v>31</v>
      </c>
      <c r="I9"/>
    </row>
    <row r="10" spans="1:9">
      <c r="A10" s="4" t="s">
        <v>15</v>
      </c>
      <c r="B10" s="2" t="s">
        <v>26</v>
      </c>
      <c r="C10" s="2">
        <v>73.400000000000006</v>
      </c>
      <c r="D10" s="4">
        <v>362</v>
      </c>
      <c r="E10" s="2">
        <f t="shared" si="0"/>
        <v>72.400000000000006</v>
      </c>
      <c r="F10" s="2">
        <f t="shared" si="1"/>
        <v>72.8</v>
      </c>
      <c r="G10" s="2" t="s">
        <v>28</v>
      </c>
      <c r="H10" s="2" t="s">
        <v>31</v>
      </c>
      <c r="I10"/>
    </row>
    <row r="11" spans="1:9">
      <c r="A11" s="4" t="s">
        <v>16</v>
      </c>
      <c r="B11" s="2" t="s">
        <v>26</v>
      </c>
      <c r="C11" s="2">
        <v>73.3</v>
      </c>
      <c r="D11" s="4">
        <v>358</v>
      </c>
      <c r="E11" s="2">
        <f t="shared" si="0"/>
        <v>71.599999999999994</v>
      </c>
      <c r="F11" s="2">
        <f t="shared" si="1"/>
        <v>72.3</v>
      </c>
      <c r="G11" s="2" t="s">
        <v>28</v>
      </c>
      <c r="H11" s="2" t="s">
        <v>31</v>
      </c>
      <c r="I11"/>
    </row>
    <row r="12" spans="1:9">
      <c r="A12" s="4" t="s">
        <v>18</v>
      </c>
      <c r="B12" s="2" t="s">
        <v>26</v>
      </c>
      <c r="C12" s="2">
        <v>74.3</v>
      </c>
      <c r="D12" s="4">
        <v>353</v>
      </c>
      <c r="E12" s="2">
        <f t="shared" si="0"/>
        <v>70.599999999999994</v>
      </c>
      <c r="F12" s="2">
        <f t="shared" si="1"/>
        <v>72.099999999999994</v>
      </c>
      <c r="G12" s="2" t="s">
        <v>28</v>
      </c>
      <c r="H12" s="2" t="s">
        <v>31</v>
      </c>
      <c r="I12"/>
    </row>
    <row r="13" spans="1:9">
      <c r="A13" s="4" t="s">
        <v>21</v>
      </c>
      <c r="B13" s="2" t="s">
        <v>26</v>
      </c>
      <c r="C13" s="2">
        <v>70.900000000000006</v>
      </c>
      <c r="D13" s="4">
        <v>337</v>
      </c>
      <c r="E13" s="2">
        <f t="shared" si="0"/>
        <v>67.400000000000006</v>
      </c>
      <c r="F13" s="2">
        <f t="shared" si="1"/>
        <v>68.8</v>
      </c>
      <c r="G13" s="2" t="s">
        <v>28</v>
      </c>
      <c r="H13" s="2" t="s">
        <v>32</v>
      </c>
      <c r="I13"/>
    </row>
    <row r="14" spans="1:9">
      <c r="A14" s="4" t="s">
        <v>14</v>
      </c>
      <c r="B14" s="2" t="s">
        <v>26</v>
      </c>
      <c r="C14" s="2">
        <v>63</v>
      </c>
      <c r="D14" s="4">
        <v>362</v>
      </c>
      <c r="E14" s="2">
        <f t="shared" si="0"/>
        <v>72.400000000000006</v>
      </c>
      <c r="F14" s="2">
        <f t="shared" si="1"/>
        <v>68.599999999999994</v>
      </c>
      <c r="G14" s="2" t="s">
        <v>28</v>
      </c>
      <c r="H14" s="2" t="s">
        <v>32</v>
      </c>
      <c r="I14"/>
    </row>
    <row r="15" spans="1:9">
      <c r="A15" s="4" t="s">
        <v>22</v>
      </c>
      <c r="B15" s="2" t="s">
        <v>26</v>
      </c>
      <c r="C15" s="2">
        <v>69.599999999999994</v>
      </c>
      <c r="D15" s="4">
        <v>336</v>
      </c>
      <c r="E15" s="2">
        <f t="shared" si="0"/>
        <v>67.2</v>
      </c>
      <c r="F15" s="2">
        <f t="shared" si="1"/>
        <v>68.2</v>
      </c>
      <c r="G15" s="2" t="s">
        <v>28</v>
      </c>
      <c r="H15" s="2" t="s">
        <v>32</v>
      </c>
      <c r="I15"/>
    </row>
    <row r="16" spans="1:9">
      <c r="A16" s="4" t="s">
        <v>17</v>
      </c>
      <c r="B16" s="2" t="s">
        <v>26</v>
      </c>
      <c r="C16" s="2">
        <v>60.2</v>
      </c>
      <c r="D16" s="4">
        <v>357</v>
      </c>
      <c r="E16" s="2">
        <f t="shared" si="0"/>
        <v>71.400000000000006</v>
      </c>
      <c r="F16" s="2">
        <f t="shared" si="1"/>
        <v>66.900000000000006</v>
      </c>
      <c r="G16" s="2" t="s">
        <v>28</v>
      </c>
      <c r="H16" s="2" t="s">
        <v>32</v>
      </c>
      <c r="I16"/>
    </row>
    <row r="17" spans="1:9">
      <c r="A17" s="4" t="s">
        <v>25</v>
      </c>
      <c r="B17" s="2" t="s">
        <v>26</v>
      </c>
      <c r="C17" s="2">
        <v>65.2</v>
      </c>
      <c r="D17" s="4">
        <v>330</v>
      </c>
      <c r="E17" s="2">
        <f t="shared" si="0"/>
        <v>66</v>
      </c>
      <c r="F17" s="2">
        <f t="shared" si="1"/>
        <v>65.7</v>
      </c>
      <c r="G17" s="2" t="s">
        <v>28</v>
      </c>
      <c r="H17" s="2" t="s">
        <v>32</v>
      </c>
      <c r="I17"/>
    </row>
    <row r="18" spans="1:9">
      <c r="A18" s="4" t="s">
        <v>23</v>
      </c>
      <c r="B18" s="2" t="s">
        <v>26</v>
      </c>
      <c r="C18" s="2">
        <v>61.3</v>
      </c>
      <c r="D18" s="4">
        <v>334</v>
      </c>
      <c r="E18" s="2">
        <f t="shared" si="0"/>
        <v>66.8</v>
      </c>
      <c r="F18" s="2">
        <f t="shared" si="1"/>
        <v>64.599999999999994</v>
      </c>
      <c r="G18" s="2" t="s">
        <v>28</v>
      </c>
      <c r="H18" s="2" t="s">
        <v>32</v>
      </c>
      <c r="I18"/>
    </row>
    <row r="19" spans="1:9">
      <c r="A19" s="4" t="s">
        <v>24</v>
      </c>
      <c r="B19" s="2" t="s">
        <v>26</v>
      </c>
      <c r="C19" s="5">
        <v>49.9</v>
      </c>
      <c r="D19" s="4">
        <v>334</v>
      </c>
      <c r="E19" s="2">
        <f t="shared" si="0"/>
        <v>66.8</v>
      </c>
      <c r="F19" s="2">
        <f t="shared" si="1"/>
        <v>60</v>
      </c>
      <c r="G19" s="2" t="s">
        <v>33</v>
      </c>
      <c r="H19" s="2"/>
      <c r="I19"/>
    </row>
    <row r="20" spans="1:9">
      <c r="A20" s="4" t="s">
        <v>20</v>
      </c>
      <c r="B20" s="2" t="s">
        <v>26</v>
      </c>
      <c r="C20" s="5">
        <v>46</v>
      </c>
      <c r="D20" s="4">
        <v>338</v>
      </c>
      <c r="E20" s="2">
        <f t="shared" si="0"/>
        <v>67.599999999999994</v>
      </c>
      <c r="F20" s="2">
        <f t="shared" si="1"/>
        <v>59</v>
      </c>
      <c r="G20" s="2" t="s">
        <v>33</v>
      </c>
      <c r="H20" s="2"/>
      <c r="I20"/>
    </row>
    <row r="21" spans="1:9">
      <c r="A21" s="4" t="s">
        <v>19</v>
      </c>
      <c r="B21" s="2" t="s">
        <v>26</v>
      </c>
      <c r="C21" s="5">
        <v>42.3</v>
      </c>
      <c r="D21" s="4">
        <v>344</v>
      </c>
      <c r="E21" s="2">
        <f t="shared" si="0"/>
        <v>68.8</v>
      </c>
      <c r="F21" s="2">
        <f t="shared" si="1"/>
        <v>58.2</v>
      </c>
      <c r="G21" s="2" t="s">
        <v>33</v>
      </c>
      <c r="H21" s="2"/>
      <c r="I21"/>
    </row>
    <row r="24" spans="1:9" ht="23.4" customHeight="1">
      <c r="A24" s="6" t="s">
        <v>34</v>
      </c>
      <c r="B24" s="6"/>
      <c r="C24" s="6"/>
      <c r="D24" s="6"/>
      <c r="E24" s="6"/>
      <c r="F24" s="6"/>
      <c r="G24" s="6"/>
      <c r="H24" s="6"/>
      <c r="I24" s="6"/>
    </row>
    <row r="25" spans="1:9" ht="23.4" customHeight="1">
      <c r="A25" s="6" t="s">
        <v>35</v>
      </c>
      <c r="B25" s="6"/>
      <c r="C25" s="6"/>
      <c r="D25" s="6"/>
      <c r="E25" s="6"/>
      <c r="F25" s="6"/>
      <c r="G25" s="6"/>
      <c r="H25" s="6"/>
      <c r="I25" s="6"/>
    </row>
    <row r="26" spans="1:9" ht="23.4" customHeight="1">
      <c r="A26" s="6" t="s">
        <v>37</v>
      </c>
      <c r="B26" s="6"/>
      <c r="C26" s="6"/>
      <c r="D26" s="6"/>
      <c r="E26" s="6"/>
      <c r="F26" s="6"/>
      <c r="G26" s="6"/>
      <c r="H26" s="6"/>
      <c r="I26" s="6"/>
    </row>
    <row r="27" spans="1:9" ht="23.4" customHeight="1">
      <c r="A27" s="6" t="s">
        <v>36</v>
      </c>
      <c r="B27" s="6"/>
      <c r="C27" s="6"/>
      <c r="D27" s="6"/>
      <c r="E27" s="6"/>
      <c r="F27" s="6"/>
      <c r="G27" s="6"/>
      <c r="H27" s="6"/>
      <c r="I27" s="6"/>
    </row>
  </sheetData>
  <sortState ref="A2:M21">
    <sortCondition descending="1" ref="F2:F21"/>
  </sortState>
  <mergeCells count="4">
    <mergeCell ref="A24:I24"/>
    <mergeCell ref="A25:I25"/>
    <mergeCell ref="A26:I26"/>
    <mergeCell ref="A27:I27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2014-03-22T01:29:13Z</cp:lastPrinted>
  <dcterms:created xsi:type="dcterms:W3CDTF">2014-03-20T06:21:15Z</dcterms:created>
  <dcterms:modified xsi:type="dcterms:W3CDTF">2014-03-22T01:37:37Z</dcterms:modified>
</cp:coreProperties>
</file>