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60" yWindow="2700" windowWidth="18435" windowHeight="11640"/>
  </bookViews>
  <sheets>
    <sheet name="电科" sheetId="2" r:id="rId1"/>
  </sheets>
  <calcPr calcId="124519" concurrentCalc="0"/>
</workbook>
</file>

<file path=xl/calcChain.xml><?xml version="1.0" encoding="utf-8"?>
<calcChain xmlns="http://schemas.openxmlformats.org/spreadsheetml/2006/main">
  <c r="L9" i="2"/>
  <c r="N9"/>
  <c r="L12"/>
  <c r="N12"/>
  <c r="L11"/>
  <c r="N11"/>
  <c r="L14"/>
  <c r="N14"/>
  <c r="L17"/>
  <c r="N17"/>
  <c r="L18"/>
  <c r="N18"/>
  <c r="L24"/>
  <c r="N24"/>
  <c r="L15"/>
  <c r="N15"/>
  <c r="L19"/>
  <c r="N19"/>
  <c r="L6"/>
  <c r="N6"/>
  <c r="L7"/>
  <c r="N7"/>
  <c r="L8"/>
  <c r="N8"/>
  <c r="L10"/>
  <c r="N10"/>
  <c r="L16"/>
  <c r="N16"/>
  <c r="L20"/>
  <c r="N20"/>
  <c r="L13"/>
  <c r="N13"/>
  <c r="L23"/>
  <c r="N23"/>
  <c r="L21"/>
  <c r="N21"/>
  <c r="L22"/>
  <c r="N22"/>
  <c r="L5"/>
  <c r="N5"/>
</calcChain>
</file>

<file path=xl/sharedStrings.xml><?xml version="1.0" encoding="utf-8"?>
<sst xmlns="http://schemas.openxmlformats.org/spreadsheetml/2006/main" count="123" uniqueCount="68">
  <si>
    <t>专业</t>
  </si>
  <si>
    <t>学号</t>
  </si>
  <si>
    <t>姓名</t>
  </si>
  <si>
    <t>手机号</t>
  </si>
  <si>
    <t>电子科学与技术</t>
  </si>
  <si>
    <t>韩天啸</t>
  </si>
  <si>
    <t>何朝梁</t>
  </si>
  <si>
    <t>李伟</t>
  </si>
  <si>
    <t>马涵之</t>
  </si>
  <si>
    <t>顾轶捷</t>
  </si>
  <si>
    <t>周礼明</t>
  </si>
  <si>
    <t>裴夏川</t>
  </si>
  <si>
    <t>六级578，托福101</t>
  </si>
  <si>
    <t>夏言</t>
  </si>
  <si>
    <t>赵子建</t>
  </si>
  <si>
    <t>周晨逸</t>
  </si>
  <si>
    <t>3130102234</t>
  </si>
  <si>
    <t>李俊捷</t>
  </si>
  <si>
    <t>15700078330</t>
  </si>
  <si>
    <t>谷超明</t>
  </si>
  <si>
    <t>六级628，托福106</t>
  </si>
  <si>
    <t>田小波</t>
  </si>
  <si>
    <t>陈晨涛</t>
  </si>
  <si>
    <t>王瑞珍</t>
  </si>
  <si>
    <t>张玉坤</t>
  </si>
  <si>
    <t>温家宝</t>
  </si>
  <si>
    <t>吴东宇</t>
  </si>
  <si>
    <t>冼拓华</t>
  </si>
  <si>
    <t>叶思远</t>
  </si>
  <si>
    <t>学业成绩</t>
    <phoneticPr fontId="2" type="noConversion"/>
  </si>
  <si>
    <t>性别</t>
    <phoneticPr fontId="2" type="noConversion"/>
  </si>
  <si>
    <t>学业成绩</t>
  </si>
  <si>
    <t>学业成绩专业排名</t>
    <phoneticPr fontId="7" type="noConversion"/>
  </si>
  <si>
    <t>论文、专利</t>
    <phoneticPr fontId="7" type="noConversion"/>
  </si>
  <si>
    <t>综合成绩</t>
    <phoneticPr fontId="7" type="noConversion"/>
  </si>
  <si>
    <t>面试成绩</t>
    <phoneticPr fontId="7" type="noConversion"/>
  </si>
  <si>
    <t>推免总成绩（录取总成绩）</t>
    <phoneticPr fontId="7" type="noConversion"/>
  </si>
  <si>
    <t>综合成绩=学业成绩+综素分*10%+论文专利，推免总成绩=录取总成绩=综合成绩*80%+面试成绩*20%</t>
    <phoneticPr fontId="2" type="noConversion"/>
  </si>
  <si>
    <t>综合素质加分*10%</t>
    <phoneticPr fontId="7" type="noConversion"/>
  </si>
  <si>
    <t>5/97</t>
    <phoneticPr fontId="2" type="noConversion"/>
  </si>
  <si>
    <t>91.0163</t>
    <phoneticPr fontId="2" type="noConversion"/>
  </si>
  <si>
    <t>35/97</t>
    <phoneticPr fontId="2" type="noConversion"/>
  </si>
  <si>
    <t>7/97</t>
    <phoneticPr fontId="2" type="noConversion"/>
  </si>
  <si>
    <t>20/97</t>
    <phoneticPr fontId="2" type="noConversion"/>
  </si>
  <si>
    <t>21/97</t>
    <phoneticPr fontId="2" type="noConversion"/>
  </si>
  <si>
    <t>9/97</t>
    <phoneticPr fontId="2" type="noConversion"/>
  </si>
  <si>
    <t>17/97</t>
    <phoneticPr fontId="2" type="noConversion"/>
  </si>
  <si>
    <t>10/97</t>
    <phoneticPr fontId="2" type="noConversion"/>
  </si>
  <si>
    <t>23/97</t>
    <phoneticPr fontId="2" type="noConversion"/>
  </si>
  <si>
    <t>14/97</t>
    <phoneticPr fontId="2" type="noConversion"/>
  </si>
  <si>
    <t>18/97</t>
    <phoneticPr fontId="2" type="noConversion"/>
  </si>
  <si>
    <t>2/97</t>
    <phoneticPr fontId="2" type="noConversion"/>
  </si>
  <si>
    <t>11/97</t>
    <phoneticPr fontId="2" type="noConversion"/>
  </si>
  <si>
    <t>31/97</t>
    <phoneticPr fontId="2" type="noConversion"/>
  </si>
  <si>
    <t>4/97</t>
    <phoneticPr fontId="2" type="noConversion"/>
  </si>
  <si>
    <t>22/97</t>
    <phoneticPr fontId="2" type="noConversion"/>
  </si>
  <si>
    <t>12/97</t>
    <phoneticPr fontId="2" type="noConversion"/>
  </si>
  <si>
    <t>6/97</t>
    <phoneticPr fontId="2" type="noConversion"/>
  </si>
  <si>
    <t>15/97</t>
    <phoneticPr fontId="2" type="noConversion"/>
  </si>
  <si>
    <t>19/97</t>
    <phoneticPr fontId="2" type="noConversion"/>
  </si>
  <si>
    <t>电子科学与技术（卓越）</t>
    <phoneticPr fontId="2" type="noConversion"/>
  </si>
  <si>
    <t>英语成绩（六级或托福、雅思）成绩</t>
    <phoneticPr fontId="2" type="noConversion"/>
  </si>
  <si>
    <t>女</t>
  </si>
  <si>
    <t>男</t>
  </si>
  <si>
    <t>序号</t>
    <phoneticPr fontId="2" type="noConversion"/>
  </si>
  <si>
    <t>资格来源</t>
    <phoneticPr fontId="2" type="noConversion"/>
  </si>
  <si>
    <t>电子科学与技术2013级免试研究生推荐结果-电科</t>
    <phoneticPr fontId="2" type="noConversion"/>
  </si>
  <si>
    <t>信电学院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</si>
</sst>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00_);[Red]\(0.0000\)"/>
    <numFmt numFmtId="177" formatCode="0.0000_ "/>
    <numFmt numFmtId="178" formatCode="0.0_);[Red]\(0.0\)"/>
  </numFmts>
  <fonts count="1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78" fontId="6" fillId="2" borderId="1" xfId="0" applyNumberFormat="1" applyFont="1" applyFill="1" applyBorder="1" applyAlignment="1">
      <alignment horizontal="left" vertical="center" wrapText="1"/>
    </xf>
    <xf numFmtId="178" fontId="0" fillId="0" borderId="0" xfId="0" applyNumberFormat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178" fontId="8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topLeftCell="A4" workbookViewId="0">
      <selection activeCell="M8" sqref="M8"/>
    </sheetView>
  </sheetViews>
  <sheetFormatPr defaultColWidth="10.375" defaultRowHeight="13.5"/>
  <cols>
    <col min="1" max="1" width="6" style="1" customWidth="1"/>
    <col min="2" max="2" width="20.375" style="1" bestFit="1" customWidth="1"/>
    <col min="3" max="3" width="10.375" style="1" customWidth="1"/>
    <col min="4" max="4" width="7.25" style="1" customWidth="1"/>
    <col min="5" max="5" width="5.5" style="1" bestFit="1" customWidth="1"/>
    <col min="6" max="6" width="11.25" style="1" customWidth="1"/>
    <col min="7" max="7" width="9.25" style="3" customWidth="1"/>
    <col min="8" max="8" width="8.75" style="4" customWidth="1"/>
    <col min="9" max="9" width="7.125" style="11" customWidth="1"/>
    <col min="10" max="10" width="6.875" style="9" customWidth="1"/>
    <col min="11" max="11" width="4.25" style="9" customWidth="1"/>
    <col min="12" max="12" width="9.5" style="4" customWidth="1"/>
    <col min="13" max="13" width="8.125" style="1" customWidth="1"/>
    <col min="14" max="14" width="12.625" style="4" customWidth="1"/>
    <col min="15" max="16384" width="10.375" style="1"/>
  </cols>
  <sheetData>
    <row r="1" spans="1:16" s="35" customFormat="1" ht="25.5" customHeight="1">
      <c r="A1" s="42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6" s="35" customFormat="1" ht="25.5" customHeight="1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24" customHeight="1">
      <c r="A3" s="36" t="s">
        <v>64</v>
      </c>
      <c r="B3" s="36" t="s">
        <v>0</v>
      </c>
      <c r="C3" s="36" t="s">
        <v>1</v>
      </c>
      <c r="D3" s="36" t="s">
        <v>2</v>
      </c>
      <c r="E3" s="36" t="s">
        <v>30</v>
      </c>
      <c r="F3" s="36" t="s">
        <v>3</v>
      </c>
      <c r="G3" s="39" t="s">
        <v>61</v>
      </c>
      <c r="H3" s="41" t="s">
        <v>29</v>
      </c>
      <c r="I3" s="41"/>
      <c r="J3" s="41"/>
      <c r="K3" s="41"/>
      <c r="L3" s="41"/>
      <c r="M3" s="41"/>
      <c r="N3" s="41"/>
      <c r="O3" s="38" t="s">
        <v>65</v>
      </c>
    </row>
    <row r="4" spans="1:16" ht="30" customHeight="1">
      <c r="A4" s="37"/>
      <c r="B4" s="37"/>
      <c r="C4" s="37"/>
      <c r="D4" s="37"/>
      <c r="E4" s="37"/>
      <c r="F4" s="37"/>
      <c r="G4" s="40"/>
      <c r="H4" s="6" t="s">
        <v>31</v>
      </c>
      <c r="I4" s="10" t="s">
        <v>32</v>
      </c>
      <c r="J4" s="8" t="s">
        <v>38</v>
      </c>
      <c r="K4" s="8" t="s">
        <v>33</v>
      </c>
      <c r="L4" s="7" t="s">
        <v>34</v>
      </c>
      <c r="M4" s="7" t="s">
        <v>35</v>
      </c>
      <c r="N4" s="43" t="s">
        <v>36</v>
      </c>
      <c r="O4" s="38"/>
    </row>
    <row r="5" spans="1:16" ht="24" customHeight="1">
      <c r="A5" s="28">
        <v>1</v>
      </c>
      <c r="B5" s="29" t="s">
        <v>60</v>
      </c>
      <c r="C5" s="28">
        <v>3130104723</v>
      </c>
      <c r="D5" s="28" t="s">
        <v>25</v>
      </c>
      <c r="E5" s="28" t="s">
        <v>63</v>
      </c>
      <c r="F5" s="28">
        <v>15700078471</v>
      </c>
      <c r="G5" s="28">
        <v>569</v>
      </c>
      <c r="H5" s="32">
        <v>99.927400000000006</v>
      </c>
      <c r="I5" s="14" t="s">
        <v>51</v>
      </c>
      <c r="J5" s="15">
        <v>4</v>
      </c>
      <c r="K5" s="15"/>
      <c r="L5" s="13">
        <f t="shared" ref="L5:L24" si="0">H5+J5+K5</f>
        <v>103.92740000000001</v>
      </c>
      <c r="M5" s="33">
        <v>95</v>
      </c>
      <c r="N5" s="13">
        <f t="shared" ref="N5:N24" si="1">L5*0.8+M5*0.2</f>
        <v>102.14192000000001</v>
      </c>
      <c r="O5" s="16" t="s">
        <v>67</v>
      </c>
    </row>
    <row r="6" spans="1:16" ht="24" customHeight="1">
      <c r="A6" s="5">
        <v>2</v>
      </c>
      <c r="B6" s="12" t="s">
        <v>4</v>
      </c>
      <c r="C6" s="5">
        <v>3130102349</v>
      </c>
      <c r="D6" s="5" t="s">
        <v>28</v>
      </c>
      <c r="E6" s="28" t="s">
        <v>63</v>
      </c>
      <c r="F6" s="5">
        <v>18868127025</v>
      </c>
      <c r="G6" s="28">
        <v>510</v>
      </c>
      <c r="H6" s="23">
        <v>99.039639639639631</v>
      </c>
      <c r="I6" s="21" t="s">
        <v>54</v>
      </c>
      <c r="J6" s="22">
        <v>0.4</v>
      </c>
      <c r="K6" s="22"/>
      <c r="L6" s="23">
        <f t="shared" si="0"/>
        <v>99.439639639639637</v>
      </c>
      <c r="M6" s="5">
        <v>93</v>
      </c>
      <c r="N6" s="13">
        <f t="shared" si="1"/>
        <v>98.151711711711727</v>
      </c>
      <c r="O6" s="16" t="s">
        <v>67</v>
      </c>
    </row>
    <row r="7" spans="1:16" ht="24" customHeight="1">
      <c r="A7" s="28">
        <v>3</v>
      </c>
      <c r="B7" s="12" t="s">
        <v>4</v>
      </c>
      <c r="C7" s="5">
        <v>3130103470</v>
      </c>
      <c r="D7" s="5" t="s">
        <v>8</v>
      </c>
      <c r="E7" s="28" t="s">
        <v>62</v>
      </c>
      <c r="F7" s="5">
        <v>15867102758</v>
      </c>
      <c r="G7" s="28">
        <v>510</v>
      </c>
      <c r="H7" s="23">
        <v>95.495927601809953</v>
      </c>
      <c r="I7" s="21" t="s">
        <v>47</v>
      </c>
      <c r="J7" s="22">
        <v>2.9000000000000004</v>
      </c>
      <c r="K7" s="22"/>
      <c r="L7" s="23">
        <f t="shared" si="0"/>
        <v>98.395927601809959</v>
      </c>
      <c r="M7" s="33">
        <v>95</v>
      </c>
      <c r="N7" s="13">
        <f t="shared" si="1"/>
        <v>97.716742081447975</v>
      </c>
      <c r="O7" s="16" t="s">
        <v>67</v>
      </c>
    </row>
    <row r="8" spans="1:16" ht="24" customHeight="1">
      <c r="A8" s="5">
        <v>4</v>
      </c>
      <c r="B8" s="24" t="s">
        <v>4</v>
      </c>
      <c r="C8" s="25">
        <v>3130102193</v>
      </c>
      <c r="D8" s="25" t="s">
        <v>9</v>
      </c>
      <c r="E8" s="28" t="s">
        <v>63</v>
      </c>
      <c r="F8" s="25">
        <v>15700079491</v>
      </c>
      <c r="G8" s="31">
        <v>533</v>
      </c>
      <c r="H8" s="26">
        <v>97.064599999999999</v>
      </c>
      <c r="I8" s="21" t="s">
        <v>42</v>
      </c>
      <c r="J8" s="22">
        <v>0.70000000000000007</v>
      </c>
      <c r="K8" s="22"/>
      <c r="L8" s="23">
        <f t="shared" si="0"/>
        <v>97.764600000000002</v>
      </c>
      <c r="M8" s="5">
        <v>91</v>
      </c>
      <c r="N8" s="13">
        <f t="shared" si="1"/>
        <v>96.411680000000004</v>
      </c>
      <c r="O8" s="16" t="s">
        <v>67</v>
      </c>
    </row>
    <row r="9" spans="1:16" ht="24" customHeight="1">
      <c r="A9" s="28">
        <v>5</v>
      </c>
      <c r="B9" s="12" t="s">
        <v>4</v>
      </c>
      <c r="C9" s="5">
        <v>3130103361</v>
      </c>
      <c r="D9" s="5" t="s">
        <v>15</v>
      </c>
      <c r="E9" s="28" t="s">
        <v>63</v>
      </c>
      <c r="F9" s="5">
        <v>13962142864</v>
      </c>
      <c r="G9" s="28">
        <v>574</v>
      </c>
      <c r="H9" s="23">
        <v>97.933333333333337</v>
      </c>
      <c r="I9" s="21" t="s">
        <v>57</v>
      </c>
      <c r="J9" s="22">
        <v>0.35000000000000003</v>
      </c>
      <c r="K9" s="22"/>
      <c r="L9" s="23">
        <f t="shared" si="0"/>
        <v>98.283333333333331</v>
      </c>
      <c r="M9" s="16">
        <v>87</v>
      </c>
      <c r="N9" s="13">
        <f t="shared" si="1"/>
        <v>96.026666666666671</v>
      </c>
      <c r="O9" s="16" t="s">
        <v>67</v>
      </c>
    </row>
    <row r="10" spans="1:16" s="2" customFormat="1" ht="24" customHeight="1">
      <c r="A10" s="5">
        <v>6</v>
      </c>
      <c r="B10" s="12" t="s">
        <v>4</v>
      </c>
      <c r="C10" s="5">
        <v>3130102297</v>
      </c>
      <c r="D10" s="5" t="s">
        <v>22</v>
      </c>
      <c r="E10" s="28" t="s">
        <v>63</v>
      </c>
      <c r="F10" s="5">
        <v>18868109359</v>
      </c>
      <c r="G10" s="28">
        <v>474</v>
      </c>
      <c r="H10" s="23">
        <v>97.259100000000004</v>
      </c>
      <c r="I10" s="21" t="s">
        <v>39</v>
      </c>
      <c r="J10" s="22">
        <v>0.2</v>
      </c>
      <c r="K10" s="22"/>
      <c r="L10" s="23">
        <f t="shared" si="0"/>
        <v>97.459100000000007</v>
      </c>
      <c r="M10" s="28">
        <v>87</v>
      </c>
      <c r="N10" s="13">
        <f t="shared" si="1"/>
        <v>95.367280000000022</v>
      </c>
      <c r="O10" s="16" t="s">
        <v>67</v>
      </c>
      <c r="P10" s="1"/>
    </row>
    <row r="11" spans="1:16" ht="24" customHeight="1">
      <c r="A11" s="28">
        <v>7</v>
      </c>
      <c r="B11" s="12" t="s">
        <v>4</v>
      </c>
      <c r="C11" s="5">
        <v>3130103726</v>
      </c>
      <c r="D11" s="5" t="s">
        <v>13</v>
      </c>
      <c r="E11" s="28" t="s">
        <v>63</v>
      </c>
      <c r="F11" s="5">
        <v>15700077126</v>
      </c>
      <c r="G11" s="28">
        <v>474</v>
      </c>
      <c r="H11" s="23">
        <v>96.027927927927934</v>
      </c>
      <c r="I11" s="21" t="s">
        <v>52</v>
      </c>
      <c r="J11" s="22">
        <v>0</v>
      </c>
      <c r="K11" s="22"/>
      <c r="L11" s="23">
        <f t="shared" si="0"/>
        <v>96.027927927927934</v>
      </c>
      <c r="M11" s="16">
        <v>89</v>
      </c>
      <c r="N11" s="13">
        <f t="shared" si="1"/>
        <v>94.62234234234235</v>
      </c>
      <c r="O11" s="16" t="s">
        <v>67</v>
      </c>
    </row>
    <row r="12" spans="1:16" ht="24" customHeight="1">
      <c r="A12" s="5">
        <v>8</v>
      </c>
      <c r="B12" s="12" t="s">
        <v>4</v>
      </c>
      <c r="C12" s="27" t="s">
        <v>16</v>
      </c>
      <c r="D12" s="5" t="s">
        <v>17</v>
      </c>
      <c r="E12" s="28" t="s">
        <v>63</v>
      </c>
      <c r="F12" s="27" t="s">
        <v>18</v>
      </c>
      <c r="G12" s="28">
        <v>429</v>
      </c>
      <c r="H12" s="23">
        <v>97.325454545454562</v>
      </c>
      <c r="I12" s="21" t="s">
        <v>45</v>
      </c>
      <c r="J12" s="22">
        <v>0.8</v>
      </c>
      <c r="K12" s="22"/>
      <c r="L12" s="23">
        <f t="shared" si="0"/>
        <v>98.125454545454559</v>
      </c>
      <c r="M12" s="28">
        <v>75</v>
      </c>
      <c r="N12" s="13">
        <f t="shared" si="1"/>
        <v>93.500363636363659</v>
      </c>
      <c r="O12" s="16" t="s">
        <v>67</v>
      </c>
    </row>
    <row r="13" spans="1:16" ht="24" customHeight="1">
      <c r="A13" s="28">
        <v>9</v>
      </c>
      <c r="B13" s="12" t="s">
        <v>4</v>
      </c>
      <c r="C13" s="5">
        <v>3130100869</v>
      </c>
      <c r="D13" s="5" t="s">
        <v>5</v>
      </c>
      <c r="E13" s="28" t="s">
        <v>63</v>
      </c>
      <c r="F13" s="5">
        <v>18868119775</v>
      </c>
      <c r="G13" s="28">
        <v>548</v>
      </c>
      <c r="H13" s="23">
        <v>93.613500000000002</v>
      </c>
      <c r="I13" s="21" t="s">
        <v>43</v>
      </c>
      <c r="J13" s="22">
        <v>0.5</v>
      </c>
      <c r="K13" s="22"/>
      <c r="L13" s="23">
        <f t="shared" si="0"/>
        <v>94.113500000000002</v>
      </c>
      <c r="M13" s="16">
        <v>89</v>
      </c>
      <c r="N13" s="13">
        <f t="shared" si="1"/>
        <v>93.090800000000002</v>
      </c>
      <c r="O13" s="16" t="s">
        <v>67</v>
      </c>
      <c r="P13" s="2"/>
    </row>
    <row r="14" spans="1:16" ht="24" customHeight="1">
      <c r="A14" s="5">
        <v>10</v>
      </c>
      <c r="B14" s="24" t="s">
        <v>4</v>
      </c>
      <c r="C14" s="25">
        <v>3130104372</v>
      </c>
      <c r="D14" s="25" t="s">
        <v>14</v>
      </c>
      <c r="E14" s="28" t="s">
        <v>63</v>
      </c>
      <c r="F14" s="25">
        <v>18868105639</v>
      </c>
      <c r="G14" s="31">
        <v>440</v>
      </c>
      <c r="H14" s="26">
        <v>95.745454545454535</v>
      </c>
      <c r="I14" s="21" t="s">
        <v>56</v>
      </c>
      <c r="J14" s="22">
        <v>0.2</v>
      </c>
      <c r="K14" s="22"/>
      <c r="L14" s="23">
        <f t="shared" si="0"/>
        <v>95.945454545454538</v>
      </c>
      <c r="M14" s="28">
        <v>81</v>
      </c>
      <c r="N14" s="13">
        <f t="shared" si="1"/>
        <v>92.956363636363633</v>
      </c>
      <c r="O14" s="16" t="s">
        <v>67</v>
      </c>
    </row>
    <row r="15" spans="1:16" ht="24" customHeight="1">
      <c r="A15" s="28">
        <v>11</v>
      </c>
      <c r="B15" s="12" t="s">
        <v>4</v>
      </c>
      <c r="C15" s="5">
        <v>3130100671</v>
      </c>
      <c r="D15" s="5" t="s">
        <v>27</v>
      </c>
      <c r="E15" s="28" t="s">
        <v>63</v>
      </c>
      <c r="F15" s="5">
        <v>18868107432</v>
      </c>
      <c r="G15" s="28"/>
      <c r="H15" s="23">
        <v>91.466363636363653</v>
      </c>
      <c r="I15" s="21" t="s">
        <v>53</v>
      </c>
      <c r="J15" s="22">
        <v>1.5</v>
      </c>
      <c r="K15" s="22"/>
      <c r="L15" s="23">
        <f t="shared" si="0"/>
        <v>92.966363636363653</v>
      </c>
      <c r="M15" s="16">
        <v>91</v>
      </c>
      <c r="N15" s="13">
        <f t="shared" si="1"/>
        <v>92.573090909090922</v>
      </c>
      <c r="O15" s="16" t="s">
        <v>67</v>
      </c>
    </row>
    <row r="16" spans="1:16" ht="24" customHeight="1">
      <c r="A16" s="5">
        <v>12</v>
      </c>
      <c r="B16" s="12" t="s">
        <v>4</v>
      </c>
      <c r="C16" s="5">
        <v>3130103640</v>
      </c>
      <c r="D16" s="5" t="s">
        <v>23</v>
      </c>
      <c r="E16" s="28" t="s">
        <v>63</v>
      </c>
      <c r="F16" s="5">
        <v>18868103911</v>
      </c>
      <c r="G16" s="28">
        <v>448</v>
      </c>
      <c r="H16" s="23">
        <v>93.827927927927945</v>
      </c>
      <c r="I16" s="21" t="s">
        <v>50</v>
      </c>
      <c r="J16" s="22">
        <v>1.4500000000000002</v>
      </c>
      <c r="K16" s="22"/>
      <c r="L16" s="23">
        <f t="shared" si="0"/>
        <v>95.277927927927948</v>
      </c>
      <c r="M16" s="5">
        <v>81</v>
      </c>
      <c r="N16" s="13">
        <f t="shared" si="1"/>
        <v>92.422342342342361</v>
      </c>
      <c r="O16" s="16" t="s">
        <v>67</v>
      </c>
    </row>
    <row r="17" spans="1:16" ht="24" customHeight="1">
      <c r="A17" s="28">
        <v>13</v>
      </c>
      <c r="B17" s="29" t="s">
        <v>60</v>
      </c>
      <c r="C17" s="28">
        <v>3130103248</v>
      </c>
      <c r="D17" s="28" t="s">
        <v>10</v>
      </c>
      <c r="E17" s="28" t="s">
        <v>63</v>
      </c>
      <c r="F17" s="28">
        <v>18868128973</v>
      </c>
      <c r="G17" s="28">
        <v>309</v>
      </c>
      <c r="H17" s="30">
        <v>94.389200000000002</v>
      </c>
      <c r="I17" s="21" t="s">
        <v>58</v>
      </c>
      <c r="J17" s="22">
        <v>0</v>
      </c>
      <c r="K17" s="22"/>
      <c r="L17" s="23">
        <f t="shared" si="0"/>
        <v>94.389200000000002</v>
      </c>
      <c r="M17" s="16">
        <v>83</v>
      </c>
      <c r="N17" s="13">
        <f t="shared" si="1"/>
        <v>92.111360000000019</v>
      </c>
      <c r="O17" s="16" t="s">
        <v>67</v>
      </c>
    </row>
    <row r="18" spans="1:16" ht="24" customHeight="1">
      <c r="A18" s="5">
        <v>14</v>
      </c>
      <c r="B18" s="12" t="s">
        <v>4</v>
      </c>
      <c r="C18" s="5">
        <v>3130103859</v>
      </c>
      <c r="D18" s="5" t="s">
        <v>24</v>
      </c>
      <c r="E18" s="28" t="s">
        <v>63</v>
      </c>
      <c r="F18" s="5">
        <v>18868159895</v>
      </c>
      <c r="G18" s="28">
        <v>526</v>
      </c>
      <c r="H18" s="23">
        <v>92.269090909090892</v>
      </c>
      <c r="I18" s="21" t="s">
        <v>55</v>
      </c>
      <c r="J18" s="22">
        <v>1.55</v>
      </c>
      <c r="K18" s="22"/>
      <c r="L18" s="23">
        <f t="shared" si="0"/>
        <v>93.819090909090889</v>
      </c>
      <c r="M18" s="5">
        <v>85</v>
      </c>
      <c r="N18" s="13">
        <f t="shared" si="1"/>
        <v>92.055272727272708</v>
      </c>
      <c r="O18" s="16" t="s">
        <v>67</v>
      </c>
    </row>
    <row r="19" spans="1:16" ht="24" customHeight="1">
      <c r="A19" s="28">
        <v>15</v>
      </c>
      <c r="B19" s="17" t="s">
        <v>4</v>
      </c>
      <c r="C19" s="19">
        <v>3130103639</v>
      </c>
      <c r="D19" s="18" t="s">
        <v>19</v>
      </c>
      <c r="E19" s="28" t="s">
        <v>63</v>
      </c>
      <c r="F19" s="19">
        <v>18868102202</v>
      </c>
      <c r="G19" s="34" t="s">
        <v>20</v>
      </c>
      <c r="H19" s="20" t="s">
        <v>40</v>
      </c>
      <c r="I19" s="21" t="s">
        <v>41</v>
      </c>
      <c r="J19" s="22">
        <v>0.8</v>
      </c>
      <c r="K19" s="22"/>
      <c r="L19" s="23">
        <f t="shared" si="0"/>
        <v>91.816299999999998</v>
      </c>
      <c r="M19" s="16">
        <v>93</v>
      </c>
      <c r="N19" s="13">
        <f t="shared" si="1"/>
        <v>92.05304000000001</v>
      </c>
      <c r="O19" s="16" t="s">
        <v>67</v>
      </c>
    </row>
    <row r="20" spans="1:16" ht="24" customHeight="1">
      <c r="A20" s="5">
        <v>16</v>
      </c>
      <c r="B20" s="28" t="s">
        <v>4</v>
      </c>
      <c r="C20" s="28">
        <v>3130104943</v>
      </c>
      <c r="D20" s="28" t="s">
        <v>21</v>
      </c>
      <c r="E20" s="28" t="s">
        <v>63</v>
      </c>
      <c r="F20" s="28">
        <v>18868107824</v>
      </c>
      <c r="G20" s="28">
        <v>434</v>
      </c>
      <c r="H20" s="30">
        <v>94.582300000000004</v>
      </c>
      <c r="I20" s="21" t="s">
        <v>49</v>
      </c>
      <c r="J20" s="22">
        <v>0.60000000000000009</v>
      </c>
      <c r="K20" s="22"/>
      <c r="L20" s="23">
        <f t="shared" si="0"/>
        <v>95.182299999999998</v>
      </c>
      <c r="M20" s="28">
        <v>79</v>
      </c>
      <c r="N20" s="13">
        <f t="shared" si="1"/>
        <v>91.945840000000004</v>
      </c>
      <c r="O20" s="16" t="s">
        <v>67</v>
      </c>
      <c r="P20" s="2"/>
    </row>
    <row r="21" spans="1:16" s="2" customFormat="1" ht="24" customHeight="1">
      <c r="A21" s="28">
        <v>17</v>
      </c>
      <c r="B21" s="5" t="s">
        <v>4</v>
      </c>
      <c r="C21" s="5">
        <v>3130102211</v>
      </c>
      <c r="D21" s="5" t="s">
        <v>26</v>
      </c>
      <c r="E21" s="28" t="s">
        <v>63</v>
      </c>
      <c r="F21" s="5">
        <v>18868101376</v>
      </c>
      <c r="G21" s="28">
        <v>452</v>
      </c>
      <c r="H21" s="23">
        <v>92.82946428571428</v>
      </c>
      <c r="I21" s="21" t="s">
        <v>59</v>
      </c>
      <c r="J21" s="22">
        <v>0</v>
      </c>
      <c r="K21" s="22">
        <v>0.5</v>
      </c>
      <c r="L21" s="23">
        <f t="shared" si="0"/>
        <v>93.32946428571428</v>
      </c>
      <c r="M21" s="16">
        <v>85</v>
      </c>
      <c r="N21" s="13">
        <f t="shared" si="1"/>
        <v>91.66357142857143</v>
      </c>
      <c r="O21" s="16" t="s">
        <v>67</v>
      </c>
      <c r="P21" s="1"/>
    </row>
    <row r="22" spans="1:16" ht="24" customHeight="1">
      <c r="A22" s="5">
        <v>18</v>
      </c>
      <c r="B22" s="24" t="s">
        <v>4</v>
      </c>
      <c r="C22" s="25">
        <v>3130102372</v>
      </c>
      <c r="D22" s="25" t="s">
        <v>11</v>
      </c>
      <c r="E22" s="28" t="s">
        <v>63</v>
      </c>
      <c r="F22" s="25">
        <v>13777372270</v>
      </c>
      <c r="G22" s="31" t="s">
        <v>12</v>
      </c>
      <c r="H22" s="26">
        <v>92.940271493212677</v>
      </c>
      <c r="I22" s="21" t="s">
        <v>48</v>
      </c>
      <c r="J22" s="22">
        <v>0.35000000000000003</v>
      </c>
      <c r="K22" s="22"/>
      <c r="L22" s="23">
        <f t="shared" si="0"/>
        <v>93.290271493212671</v>
      </c>
      <c r="M22" s="28">
        <v>83</v>
      </c>
      <c r="N22" s="13">
        <f t="shared" si="1"/>
        <v>91.232217194570154</v>
      </c>
      <c r="O22" s="16" t="s">
        <v>67</v>
      </c>
    </row>
    <row r="23" spans="1:16" ht="24" customHeight="1">
      <c r="A23" s="28">
        <v>19</v>
      </c>
      <c r="B23" s="12" t="s">
        <v>4</v>
      </c>
      <c r="C23" s="5">
        <v>3130102131</v>
      </c>
      <c r="D23" s="5" t="s">
        <v>7</v>
      </c>
      <c r="E23" s="28" t="s">
        <v>63</v>
      </c>
      <c r="F23" s="5">
        <v>15869026398</v>
      </c>
      <c r="G23" s="28">
        <v>370</v>
      </c>
      <c r="H23" s="23">
        <v>93.878378378378372</v>
      </c>
      <c r="I23" s="21" t="s">
        <v>46</v>
      </c>
      <c r="J23" s="22">
        <v>0</v>
      </c>
      <c r="K23" s="22"/>
      <c r="L23" s="23">
        <f t="shared" si="0"/>
        <v>93.878378378378372</v>
      </c>
      <c r="M23" s="33">
        <v>77</v>
      </c>
      <c r="N23" s="13">
        <f t="shared" si="1"/>
        <v>90.502702702702706</v>
      </c>
      <c r="O23" s="16" t="s">
        <v>67</v>
      </c>
    </row>
    <row r="24" spans="1:16" ht="24" customHeight="1">
      <c r="A24" s="5">
        <v>20</v>
      </c>
      <c r="B24" s="12" t="s">
        <v>4</v>
      </c>
      <c r="C24" s="5">
        <v>3130102258</v>
      </c>
      <c r="D24" s="5" t="s">
        <v>6</v>
      </c>
      <c r="E24" s="28" t="s">
        <v>63</v>
      </c>
      <c r="F24" s="5">
        <v>18868127833</v>
      </c>
      <c r="G24" s="28">
        <v>403</v>
      </c>
      <c r="H24" s="23">
        <v>92.942700000000002</v>
      </c>
      <c r="I24" s="21" t="s">
        <v>44</v>
      </c>
      <c r="J24" s="22">
        <v>0.4</v>
      </c>
      <c r="K24" s="22"/>
      <c r="L24" s="23">
        <f t="shared" si="0"/>
        <v>93.342700000000008</v>
      </c>
      <c r="M24" s="33">
        <v>79</v>
      </c>
      <c r="N24" s="13">
        <f t="shared" si="1"/>
        <v>90.474160000000012</v>
      </c>
      <c r="O24" s="16" t="s">
        <v>67</v>
      </c>
    </row>
  </sheetData>
  <mergeCells count="11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N3"/>
    <mergeCell ref="O3:O4"/>
  </mergeCells>
  <phoneticPr fontId="2" type="noConversion"/>
  <pageMargins left="0.70866141732283472" right="0.70866141732283472" top="0.74803149606299213" bottom="0.74803149606299213" header="0.31496062992125984" footer="0.31496062992125984"/>
  <pageSetup paperSize="8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LouJiao</dc:creator>
  <cp:lastModifiedBy>zju</cp:lastModifiedBy>
  <cp:lastPrinted>2016-09-18T03:06:30Z</cp:lastPrinted>
  <dcterms:created xsi:type="dcterms:W3CDTF">2006-09-13T11:21:00Z</dcterms:created>
  <dcterms:modified xsi:type="dcterms:W3CDTF">2016-09-18T09:41:27Z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