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L17" i="1" s="1"/>
  <c r="J19" i="1"/>
  <c r="L19" i="1" s="1"/>
  <c r="J18" i="1"/>
  <c r="L18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</calcChain>
</file>

<file path=xl/sharedStrings.xml><?xml version="1.0" encoding="utf-8"?>
<sst xmlns="http://schemas.openxmlformats.org/spreadsheetml/2006/main" count="98" uniqueCount="73">
  <si>
    <t>序号</t>
    <phoneticPr fontId="3" type="noConversion"/>
  </si>
  <si>
    <t>学号</t>
    <phoneticPr fontId="3" type="noConversion"/>
  </si>
  <si>
    <t>姓名</t>
  </si>
  <si>
    <t>性别</t>
  </si>
  <si>
    <t>英语成绩（六级或托福、雅思）成绩</t>
  </si>
  <si>
    <t>三年学业成绩综合排名</t>
    <phoneticPr fontId="3" type="noConversion"/>
  </si>
  <si>
    <t>免研综合成绩</t>
    <phoneticPr fontId="3" type="noConversion"/>
  </si>
  <si>
    <t>面试成绩</t>
    <phoneticPr fontId="3" type="noConversion"/>
  </si>
  <si>
    <t>推免总成绩</t>
    <phoneticPr fontId="3" type="noConversion"/>
  </si>
  <si>
    <t>备注</t>
    <phoneticPr fontId="3" type="noConversion"/>
  </si>
  <si>
    <t>学业成绩</t>
    <phoneticPr fontId="3" type="noConversion"/>
  </si>
  <si>
    <t>综素</t>
    <phoneticPr fontId="3" type="noConversion"/>
  </si>
  <si>
    <t>专利、论文</t>
    <phoneticPr fontId="3" type="noConversion"/>
  </si>
  <si>
    <t>综合成绩</t>
    <phoneticPr fontId="3" type="noConversion"/>
  </si>
  <si>
    <t>男</t>
  </si>
  <si>
    <t>女</t>
  </si>
  <si>
    <t>竞赛免研（电子设计竞赛）</t>
    <phoneticPr fontId="3" type="noConversion"/>
  </si>
  <si>
    <t>免研综合成绩=学业成绩+综素成绩+论文专利加分，推免总成绩=免研综合成绩*80%+面试成绩*20%</t>
    <phoneticPr fontId="3" type="noConversion"/>
  </si>
  <si>
    <t>资格来源</t>
    <phoneticPr fontId="2" type="noConversion"/>
  </si>
  <si>
    <t>微电子科学与工程2016级免试研究生推荐结果</t>
    <phoneticPr fontId="3" type="noConversion"/>
  </si>
  <si>
    <t>3160101776</t>
  </si>
  <si>
    <t>杨博杰</t>
  </si>
  <si>
    <t>1/62</t>
    <phoneticPr fontId="3" type="noConversion"/>
  </si>
  <si>
    <t>3160104501</t>
  </si>
  <si>
    <t>刘梓杰</t>
  </si>
  <si>
    <t>4/62</t>
    <phoneticPr fontId="3" type="noConversion"/>
  </si>
  <si>
    <t>3160104303</t>
  </si>
  <si>
    <t>汤文凯</t>
  </si>
  <si>
    <t>3/62</t>
    <phoneticPr fontId="3" type="noConversion"/>
  </si>
  <si>
    <t>3160104036</t>
  </si>
  <si>
    <t>叶泽文</t>
  </si>
  <si>
    <t>13/62</t>
    <phoneticPr fontId="3" type="noConversion"/>
  </si>
  <si>
    <t>3160101623</t>
  </si>
  <si>
    <t>倪天玮</t>
  </si>
  <si>
    <t>8/62</t>
    <phoneticPr fontId="3" type="noConversion"/>
  </si>
  <si>
    <t>3160102392</t>
  </si>
  <si>
    <t>诸荣臻</t>
  </si>
  <si>
    <t>6/62</t>
    <phoneticPr fontId="3" type="noConversion"/>
  </si>
  <si>
    <t>3160104842</t>
  </si>
  <si>
    <t>苏梁灏</t>
  </si>
  <si>
    <t/>
  </si>
  <si>
    <t>9/62</t>
    <phoneticPr fontId="3" type="noConversion"/>
  </si>
  <si>
    <t>3160104999</t>
  </si>
  <si>
    <t>杨安</t>
  </si>
  <si>
    <t>5/62</t>
    <phoneticPr fontId="3" type="noConversion"/>
  </si>
  <si>
    <t>3160105165</t>
  </si>
  <si>
    <t>田吴炜</t>
  </si>
  <si>
    <t>六级535分</t>
  </si>
  <si>
    <t>16/62</t>
    <phoneticPr fontId="3" type="noConversion"/>
  </si>
  <si>
    <t>3160105543</t>
  </si>
  <si>
    <t>郭华南</t>
  </si>
  <si>
    <t>585 雅思7.0</t>
  </si>
  <si>
    <t>12/62</t>
    <phoneticPr fontId="3" type="noConversion"/>
  </si>
  <si>
    <t>3160102366</t>
  </si>
  <si>
    <t>朱示特</t>
  </si>
  <si>
    <t>11/62</t>
    <phoneticPr fontId="3" type="noConversion"/>
  </si>
  <si>
    <t>3160102226</t>
  </si>
  <si>
    <t>孙一山</t>
  </si>
  <si>
    <t>六级444</t>
  </si>
  <si>
    <t>21/62</t>
    <phoneticPr fontId="3" type="noConversion"/>
  </si>
  <si>
    <t>3160102362</t>
  </si>
  <si>
    <t>陈俊</t>
  </si>
  <si>
    <t>15/62</t>
    <phoneticPr fontId="3" type="noConversion"/>
  </si>
  <si>
    <t>3160105214</t>
  </si>
  <si>
    <t>孙淇凯</t>
  </si>
  <si>
    <t>六级518</t>
  </si>
  <si>
    <t>18/62</t>
    <phoneticPr fontId="3" type="noConversion"/>
  </si>
  <si>
    <t>3160102277</t>
  </si>
  <si>
    <t>刘猛豪</t>
  </si>
  <si>
    <t>10/62</t>
    <phoneticPr fontId="3" type="noConversion"/>
  </si>
  <si>
    <t>信电学院</t>
    <phoneticPr fontId="2" type="noConversion"/>
  </si>
  <si>
    <t>候补1</t>
    <phoneticPr fontId="2" type="noConversion"/>
  </si>
  <si>
    <t>候补2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</si>
</sst>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left" vertical="center" wrapText="1"/>
    </xf>
    <xf numFmtId="176" fontId="5" fillId="2" borderId="6" xfId="0" quotePrefix="1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5" sqref="E1:E1048576"/>
    </sheetView>
  </sheetViews>
  <sheetFormatPr defaultRowHeight="13.5" x14ac:dyDescent="0.2"/>
  <cols>
    <col min="1" max="1" width="4.75" style="10" bestFit="1" customWidth="1"/>
    <col min="2" max="2" width="10.625" style="10" customWidth="1"/>
    <col min="3" max="3" width="8.625" style="10" customWidth="1"/>
    <col min="4" max="4" width="4.75" style="10" customWidth="1"/>
    <col min="5" max="5" width="14.5" style="10" customWidth="1"/>
    <col min="6" max="6" width="11.75" style="10" customWidth="1"/>
    <col min="7" max="8" width="12.625" style="11" customWidth="1"/>
    <col min="9" max="9" width="9.625" style="11" bestFit="1" customWidth="1"/>
    <col min="10" max="12" width="12.625" style="11" customWidth="1"/>
    <col min="13" max="13" width="23.375" style="12" customWidth="1"/>
    <col min="14" max="14" width="15.125" style="10" customWidth="1"/>
    <col min="15" max="15" width="17.25" style="7" bestFit="1" customWidth="1"/>
    <col min="16" max="16384" width="9" style="7"/>
  </cols>
  <sheetData>
    <row r="1" spans="1:14" s="1" customFormat="1" ht="31.5" customHeight="1" x14ac:dyDescent="0.2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31.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2" customFormat="1" ht="24.75" customHeight="1" x14ac:dyDescent="0.2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7" t="s">
        <v>6</v>
      </c>
      <c r="H3" s="18"/>
      <c r="I3" s="18"/>
      <c r="J3" s="19"/>
      <c r="K3" s="20" t="s">
        <v>7</v>
      </c>
      <c r="L3" s="20" t="s">
        <v>8</v>
      </c>
      <c r="M3" s="21" t="s">
        <v>18</v>
      </c>
      <c r="N3" s="15" t="s">
        <v>9</v>
      </c>
    </row>
    <row r="4" spans="1:14" s="2" customFormat="1" ht="24.75" customHeight="1" x14ac:dyDescent="0.2">
      <c r="A4" s="16"/>
      <c r="B4" s="16"/>
      <c r="C4" s="16"/>
      <c r="D4" s="16"/>
      <c r="E4" s="16"/>
      <c r="F4" s="16"/>
      <c r="G4" s="3" t="s">
        <v>10</v>
      </c>
      <c r="H4" s="3" t="s">
        <v>11</v>
      </c>
      <c r="I4" s="3" t="s">
        <v>12</v>
      </c>
      <c r="J4" s="3" t="s">
        <v>13</v>
      </c>
      <c r="K4" s="20"/>
      <c r="L4" s="20"/>
      <c r="M4" s="22"/>
      <c r="N4" s="16"/>
    </row>
    <row r="5" spans="1:14" ht="20.25" customHeight="1" x14ac:dyDescent="0.2">
      <c r="A5" s="4">
        <v>1</v>
      </c>
      <c r="B5" s="4" t="s">
        <v>20</v>
      </c>
      <c r="C5" s="4" t="s">
        <v>21</v>
      </c>
      <c r="D5" s="4" t="s">
        <v>15</v>
      </c>
      <c r="E5" s="8">
        <v>479</v>
      </c>
      <c r="F5" s="8" t="s">
        <v>22</v>
      </c>
      <c r="G5" s="9">
        <v>98.851900000000001</v>
      </c>
      <c r="H5" s="6">
        <v>0.6</v>
      </c>
      <c r="I5" s="6"/>
      <c r="J5" s="5">
        <f t="shared" ref="J5:J19" si="0">G5+H5+I5</f>
        <v>99.451899999999995</v>
      </c>
      <c r="K5" s="5">
        <v>93</v>
      </c>
      <c r="L5" s="5">
        <f t="shared" ref="L5:L19" si="1">J5*0.8+K5*0.2</f>
        <v>98.161519999999996</v>
      </c>
      <c r="M5" s="5" t="s">
        <v>70</v>
      </c>
      <c r="N5" s="4"/>
    </row>
    <row r="6" spans="1:14" ht="20.25" customHeight="1" x14ac:dyDescent="0.2">
      <c r="A6" s="4">
        <v>2</v>
      </c>
      <c r="B6" s="4" t="s">
        <v>23</v>
      </c>
      <c r="C6" s="4" t="s">
        <v>24</v>
      </c>
      <c r="D6" s="4" t="s">
        <v>14</v>
      </c>
      <c r="E6" s="8">
        <v>632</v>
      </c>
      <c r="F6" s="8" t="s">
        <v>25</v>
      </c>
      <c r="G6" s="9">
        <v>97.378900000000002</v>
      </c>
      <c r="H6" s="6">
        <v>1.25</v>
      </c>
      <c r="I6" s="6"/>
      <c r="J6" s="5">
        <f t="shared" si="0"/>
        <v>98.628900000000002</v>
      </c>
      <c r="K6" s="5">
        <v>95</v>
      </c>
      <c r="L6" s="5">
        <f t="shared" si="1"/>
        <v>97.903120000000001</v>
      </c>
      <c r="M6" s="5" t="s">
        <v>70</v>
      </c>
      <c r="N6" s="4"/>
    </row>
    <row r="7" spans="1:14" ht="20.25" customHeight="1" x14ac:dyDescent="0.2">
      <c r="A7" s="4">
        <v>3</v>
      </c>
      <c r="B7" s="4" t="s">
        <v>26</v>
      </c>
      <c r="C7" s="4" t="s">
        <v>27</v>
      </c>
      <c r="D7" s="4" t="s">
        <v>14</v>
      </c>
      <c r="E7" s="8">
        <v>496</v>
      </c>
      <c r="F7" s="8" t="s">
        <v>28</v>
      </c>
      <c r="G7" s="9">
        <v>97.908100000000005</v>
      </c>
      <c r="H7" s="6">
        <v>0.2</v>
      </c>
      <c r="I7" s="6"/>
      <c r="J7" s="5">
        <f t="shared" si="0"/>
        <v>98.108100000000007</v>
      </c>
      <c r="K7" s="5">
        <v>89</v>
      </c>
      <c r="L7" s="5">
        <f t="shared" si="1"/>
        <v>96.286480000000012</v>
      </c>
      <c r="M7" s="5" t="s">
        <v>70</v>
      </c>
      <c r="N7" s="4"/>
    </row>
    <row r="8" spans="1:14" ht="20.25" customHeight="1" x14ac:dyDescent="0.2">
      <c r="A8" s="4">
        <v>4</v>
      </c>
      <c r="B8" s="4" t="s">
        <v>29</v>
      </c>
      <c r="C8" s="4" t="s">
        <v>30</v>
      </c>
      <c r="D8" s="4" t="s">
        <v>14</v>
      </c>
      <c r="E8" s="8">
        <v>461</v>
      </c>
      <c r="F8" s="8" t="s">
        <v>31</v>
      </c>
      <c r="G8" s="9">
        <v>93.798100000000005</v>
      </c>
      <c r="H8" s="6">
        <v>2.75</v>
      </c>
      <c r="I8" s="6"/>
      <c r="J8" s="5">
        <f t="shared" si="0"/>
        <v>96.548100000000005</v>
      </c>
      <c r="K8" s="5">
        <v>95</v>
      </c>
      <c r="L8" s="5">
        <f t="shared" si="1"/>
        <v>96.23848000000001</v>
      </c>
      <c r="M8" s="5" t="s">
        <v>70</v>
      </c>
      <c r="N8" s="4"/>
    </row>
    <row r="9" spans="1:14" ht="20.25" customHeight="1" x14ac:dyDescent="0.2">
      <c r="A9" s="4">
        <v>5</v>
      </c>
      <c r="B9" s="4" t="s">
        <v>32</v>
      </c>
      <c r="C9" s="4" t="s">
        <v>33</v>
      </c>
      <c r="D9" s="4" t="s">
        <v>14</v>
      </c>
      <c r="E9" s="8">
        <v>431</v>
      </c>
      <c r="F9" s="8" t="s">
        <v>34</v>
      </c>
      <c r="G9" s="9">
        <v>95.289500000000004</v>
      </c>
      <c r="H9" s="6">
        <v>1.7</v>
      </c>
      <c r="I9" s="6"/>
      <c r="J9" s="5">
        <f t="shared" si="0"/>
        <v>96.989500000000007</v>
      </c>
      <c r="K9" s="5">
        <v>93</v>
      </c>
      <c r="L9" s="5">
        <f t="shared" si="1"/>
        <v>96.191600000000022</v>
      </c>
      <c r="M9" s="5" t="s">
        <v>70</v>
      </c>
      <c r="N9" s="4"/>
    </row>
    <row r="10" spans="1:14" ht="20.25" customHeight="1" x14ac:dyDescent="0.2">
      <c r="A10" s="4">
        <v>6</v>
      </c>
      <c r="B10" s="4" t="s">
        <v>35</v>
      </c>
      <c r="C10" s="4" t="s">
        <v>36</v>
      </c>
      <c r="D10" s="4" t="s">
        <v>14</v>
      </c>
      <c r="E10" s="8">
        <v>458</v>
      </c>
      <c r="F10" s="8" t="s">
        <v>37</v>
      </c>
      <c r="G10" s="9">
        <v>96.719800000000006</v>
      </c>
      <c r="H10" s="6">
        <v>0.3</v>
      </c>
      <c r="I10" s="6"/>
      <c r="J10" s="5">
        <f t="shared" si="0"/>
        <v>97.019800000000004</v>
      </c>
      <c r="K10" s="5">
        <v>91</v>
      </c>
      <c r="L10" s="5">
        <f t="shared" si="1"/>
        <v>95.815840000000009</v>
      </c>
      <c r="M10" s="5" t="s">
        <v>70</v>
      </c>
      <c r="N10" s="4"/>
    </row>
    <row r="11" spans="1:14" ht="20.25" customHeight="1" x14ac:dyDescent="0.2">
      <c r="A11" s="4">
        <v>7</v>
      </c>
      <c r="B11" s="4" t="s">
        <v>38</v>
      </c>
      <c r="C11" s="4" t="s">
        <v>39</v>
      </c>
      <c r="D11" s="4" t="s">
        <v>14</v>
      </c>
      <c r="E11" s="4" t="s">
        <v>40</v>
      </c>
      <c r="F11" s="4" t="s">
        <v>41</v>
      </c>
      <c r="G11" s="5">
        <v>95.2654</v>
      </c>
      <c r="H11" s="6">
        <v>2</v>
      </c>
      <c r="I11" s="6"/>
      <c r="J11" s="5">
        <f t="shared" si="0"/>
        <v>97.2654</v>
      </c>
      <c r="K11" s="5">
        <v>89</v>
      </c>
      <c r="L11" s="5">
        <f t="shared" si="1"/>
        <v>95.612319999999997</v>
      </c>
      <c r="M11" s="5" t="s">
        <v>70</v>
      </c>
      <c r="N11" s="4"/>
    </row>
    <row r="12" spans="1:14" ht="20.25" customHeight="1" x14ac:dyDescent="0.2">
      <c r="A12" s="4">
        <v>8</v>
      </c>
      <c r="B12" s="4" t="s">
        <v>42</v>
      </c>
      <c r="C12" s="4" t="s">
        <v>43</v>
      </c>
      <c r="D12" s="4" t="s">
        <v>14</v>
      </c>
      <c r="E12" s="8">
        <v>554</v>
      </c>
      <c r="F12" s="8" t="s">
        <v>44</v>
      </c>
      <c r="G12" s="9">
        <v>96.063500000000005</v>
      </c>
      <c r="H12" s="6">
        <v>1.8</v>
      </c>
      <c r="I12" s="6"/>
      <c r="J12" s="5">
        <f t="shared" si="0"/>
        <v>97.863500000000002</v>
      </c>
      <c r="K12" s="5">
        <v>83</v>
      </c>
      <c r="L12" s="5">
        <f t="shared" si="1"/>
        <v>94.890800000000013</v>
      </c>
      <c r="M12" s="5" t="s">
        <v>70</v>
      </c>
      <c r="N12" s="4"/>
    </row>
    <row r="13" spans="1:14" ht="20.25" customHeight="1" x14ac:dyDescent="0.2">
      <c r="A13" s="4">
        <v>9</v>
      </c>
      <c r="B13" s="4" t="s">
        <v>45</v>
      </c>
      <c r="C13" s="4" t="s">
        <v>46</v>
      </c>
      <c r="D13" s="4" t="s">
        <v>14</v>
      </c>
      <c r="E13" s="4" t="s">
        <v>47</v>
      </c>
      <c r="F13" s="4" t="s">
        <v>48</v>
      </c>
      <c r="G13" s="5">
        <v>92.1785</v>
      </c>
      <c r="H13" s="6">
        <v>3.1</v>
      </c>
      <c r="I13" s="6"/>
      <c r="J13" s="5">
        <f t="shared" si="0"/>
        <v>95.278499999999994</v>
      </c>
      <c r="K13" s="5">
        <v>91</v>
      </c>
      <c r="L13" s="5">
        <f t="shared" si="1"/>
        <v>94.422799999999995</v>
      </c>
      <c r="M13" s="5" t="s">
        <v>70</v>
      </c>
      <c r="N13" s="4"/>
    </row>
    <row r="14" spans="1:14" ht="20.25" customHeight="1" x14ac:dyDescent="0.2">
      <c r="A14" s="4">
        <v>10</v>
      </c>
      <c r="B14" s="4" t="s">
        <v>49</v>
      </c>
      <c r="C14" s="4" t="s">
        <v>50</v>
      </c>
      <c r="D14" s="4" t="s">
        <v>14</v>
      </c>
      <c r="E14" s="4" t="s">
        <v>51</v>
      </c>
      <c r="F14" s="4" t="s">
        <v>52</v>
      </c>
      <c r="G14" s="5">
        <v>93.953100000000006</v>
      </c>
      <c r="H14" s="6">
        <v>1.2</v>
      </c>
      <c r="I14" s="6"/>
      <c r="J14" s="5">
        <f t="shared" si="0"/>
        <v>95.153100000000009</v>
      </c>
      <c r="K14" s="5">
        <v>87</v>
      </c>
      <c r="L14" s="5">
        <f t="shared" si="1"/>
        <v>93.522480000000016</v>
      </c>
      <c r="M14" s="5" t="s">
        <v>70</v>
      </c>
      <c r="N14" s="4"/>
    </row>
    <row r="15" spans="1:14" ht="20.25" customHeight="1" x14ac:dyDescent="0.2">
      <c r="A15" s="4">
        <v>11</v>
      </c>
      <c r="B15" s="4" t="s">
        <v>53</v>
      </c>
      <c r="C15" s="4" t="s">
        <v>54</v>
      </c>
      <c r="D15" s="4" t="s">
        <v>14</v>
      </c>
      <c r="E15" s="4" t="s">
        <v>40</v>
      </c>
      <c r="F15" s="4" t="s">
        <v>55</v>
      </c>
      <c r="G15" s="5">
        <v>94.186700000000002</v>
      </c>
      <c r="H15" s="6">
        <v>0</v>
      </c>
      <c r="I15" s="6"/>
      <c r="J15" s="5">
        <f t="shared" si="0"/>
        <v>94.186700000000002</v>
      </c>
      <c r="K15" s="5">
        <v>83</v>
      </c>
      <c r="L15" s="5">
        <f t="shared" si="1"/>
        <v>91.949360000000013</v>
      </c>
      <c r="M15" s="5" t="s">
        <v>70</v>
      </c>
      <c r="N15" s="4"/>
    </row>
    <row r="16" spans="1:14" ht="20.25" customHeight="1" x14ac:dyDescent="0.2">
      <c r="A16" s="4">
        <v>12</v>
      </c>
      <c r="B16" s="4" t="s">
        <v>56</v>
      </c>
      <c r="C16" s="4" t="s">
        <v>57</v>
      </c>
      <c r="D16" s="4" t="s">
        <v>14</v>
      </c>
      <c r="E16" s="4" t="s">
        <v>58</v>
      </c>
      <c r="F16" s="4" t="s">
        <v>59</v>
      </c>
      <c r="G16" s="5">
        <v>92.815200000000004</v>
      </c>
      <c r="H16" s="6">
        <v>0.6</v>
      </c>
      <c r="I16" s="6"/>
      <c r="J16" s="5">
        <f t="shared" si="0"/>
        <v>93.415199999999999</v>
      </c>
      <c r="K16" s="5">
        <v>85</v>
      </c>
      <c r="L16" s="5">
        <f t="shared" si="1"/>
        <v>91.732160000000007</v>
      </c>
      <c r="M16" s="5" t="s">
        <v>70</v>
      </c>
      <c r="N16" s="4"/>
    </row>
    <row r="17" spans="1:14" ht="20.25" customHeight="1" x14ac:dyDescent="0.2">
      <c r="A17" s="4">
        <v>13</v>
      </c>
      <c r="B17" s="4" t="s">
        <v>67</v>
      </c>
      <c r="C17" s="4" t="s">
        <v>68</v>
      </c>
      <c r="D17" s="4" t="s">
        <v>14</v>
      </c>
      <c r="E17" s="8">
        <v>444</v>
      </c>
      <c r="F17" s="8" t="s">
        <v>69</v>
      </c>
      <c r="G17" s="9">
        <v>94.169399999999996</v>
      </c>
      <c r="H17" s="6">
        <v>3</v>
      </c>
      <c r="I17" s="6"/>
      <c r="J17" s="5">
        <f>G17+H17+I17</f>
        <v>97.169399999999996</v>
      </c>
      <c r="K17" s="5">
        <v>85</v>
      </c>
      <c r="L17" s="5">
        <f>J17*0.8+K17*0.2</f>
        <v>94.735520000000008</v>
      </c>
      <c r="M17" s="4" t="s">
        <v>16</v>
      </c>
      <c r="N17" s="4"/>
    </row>
    <row r="18" spans="1:14" ht="20.25" customHeight="1" x14ac:dyDescent="0.2">
      <c r="A18" s="4">
        <v>14</v>
      </c>
      <c r="B18" s="4" t="s">
        <v>60</v>
      </c>
      <c r="C18" s="4" t="s">
        <v>61</v>
      </c>
      <c r="D18" s="4" t="s">
        <v>14</v>
      </c>
      <c r="E18" s="8">
        <v>457</v>
      </c>
      <c r="F18" s="8" t="s">
        <v>62</v>
      </c>
      <c r="G18" s="9">
        <v>92.125399999999999</v>
      </c>
      <c r="H18" s="6">
        <v>0.6</v>
      </c>
      <c r="I18" s="6"/>
      <c r="J18" s="5">
        <f t="shared" si="0"/>
        <v>92.725399999999993</v>
      </c>
      <c r="K18" s="5">
        <v>87</v>
      </c>
      <c r="L18" s="5">
        <f t="shared" si="1"/>
        <v>91.58032</v>
      </c>
      <c r="M18" s="5"/>
      <c r="N18" s="4" t="s">
        <v>71</v>
      </c>
    </row>
    <row r="19" spans="1:14" ht="20.25" customHeight="1" x14ac:dyDescent="0.2">
      <c r="A19" s="4">
        <v>15</v>
      </c>
      <c r="B19" s="4" t="s">
        <v>63</v>
      </c>
      <c r="C19" s="4" t="s">
        <v>64</v>
      </c>
      <c r="D19" s="4" t="s">
        <v>14</v>
      </c>
      <c r="E19" s="4" t="s">
        <v>65</v>
      </c>
      <c r="F19" s="4" t="s">
        <v>66</v>
      </c>
      <c r="G19" s="5">
        <v>91.793300000000002</v>
      </c>
      <c r="H19" s="6">
        <v>0.8</v>
      </c>
      <c r="I19" s="6"/>
      <c r="J19" s="5">
        <f t="shared" si="0"/>
        <v>92.593299999999999</v>
      </c>
      <c r="K19" s="5">
        <v>85</v>
      </c>
      <c r="L19" s="5">
        <f t="shared" si="1"/>
        <v>91.074640000000002</v>
      </c>
      <c r="M19" s="5"/>
      <c r="N19" s="4" t="s">
        <v>72</v>
      </c>
    </row>
  </sheetData>
  <mergeCells count="13">
    <mergeCell ref="A1:N1"/>
    <mergeCell ref="A2:N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N3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2019-09-18T02:25:58Z</dcterms:modified>
</cp:coreProperties>
</file>